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ирпич шиф кров подв без газа" sheetId="1" r:id="rId1"/>
  </sheets>
  <definedNames>
    <definedName name="_xlnm.Print_Area" localSheetId="0">'кирпич шиф кров подв без газа'!$A$1:$E$83</definedName>
  </definedNames>
  <calcPr fullCalcOnLoad="1"/>
</workbook>
</file>

<file path=xl/sharedStrings.xml><?xml version="1.0" encoding="utf-8"?>
<sst xmlns="http://schemas.openxmlformats.org/spreadsheetml/2006/main" count="164" uniqueCount="161">
  <si>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</si>
  <si>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</si>
  <si>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</t>
  </si>
  <si>
    <t xml:space="preserve">техническое обслуживание и ремонт силовых и осветительных установок. </t>
  </si>
  <si>
    <t>контроль за состоянием дверей подвалов и технических подполий, запорных устройств на них;</t>
  </si>
  <si>
    <t xml:space="preserve"> при выявлении нарушений - устранение выявленных неисправностей.</t>
  </si>
  <si>
    <t>проверка молниезащитных устройств и заземления , расположенного на крыше;</t>
  </si>
  <si>
    <t>13.5.</t>
  </si>
  <si>
    <t>13.6.</t>
  </si>
  <si>
    <t>12.3.</t>
  </si>
  <si>
    <t>12.4.</t>
  </si>
  <si>
    <t>12.5.</t>
  </si>
  <si>
    <t>12.6.</t>
  </si>
  <si>
    <t>12.7.</t>
  </si>
  <si>
    <t>12.8.</t>
  </si>
  <si>
    <t>11.3.</t>
  </si>
  <si>
    <t>11.4.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</si>
  <si>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</si>
  <si>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</si>
  <si>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</si>
  <si>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  ;</t>
  </si>
  <si>
    <t>восстановление цепей заземления по результатам проверки</t>
  </si>
  <si>
    <t xml:space="preserve">Управляющая организация                                                        Собственник                                      
_______________________________                    ______________________                                                    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</si>
  <si>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</si>
  <si>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</si>
  <si>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</si>
  <si>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</si>
  <si>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</si>
  <si>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</si>
  <si>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 (манометров);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</si>
  <si>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</si>
  <si>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</si>
  <si>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</si>
  <si>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5.7.</t>
  </si>
  <si>
    <t>5.8.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</si>
  <si>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</si>
  <si>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</si>
  <si>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</si>
  <si>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</si>
  <si>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</si>
  <si>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</si>
  <si>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</si>
  <si>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13.4.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</si>
  <si>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</si>
  <si>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</si>
  <si>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</si>
  <si>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</si>
  <si>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</si>
  <si>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проведение пробных пусконаладочных работ (пробные топки);</t>
  </si>
  <si>
    <t>удаление воздуха из системы отопления;</t>
  </si>
  <si>
    <t>проверка и обеспечение работоспособности устройств защитного отключения;</t>
  </si>
  <si>
    <t xml:space="preserve"> Работы и услуги по содержанию иного общего имущества
в многоквартирном доме
</t>
  </si>
  <si>
    <t>III.</t>
  </si>
  <si>
    <t>14.</t>
  </si>
  <si>
    <t>14.1.</t>
  </si>
  <si>
    <t>14.2.</t>
  </si>
  <si>
    <t>14.3.</t>
  </si>
  <si>
    <t>14.4.</t>
  </si>
  <si>
    <t>15.</t>
  </si>
  <si>
    <t>Работы, выполняемые в целях надлежащего содержания систем вентиляции и дымоудаления многоквартирных домов: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</si>
  <si>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</si>
  <si>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</si>
  <si>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</si>
  <si>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</si>
  <si>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</si>
  <si>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</si>
  <si>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</si>
  <si>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</si>
  <si>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2.</t>
  </si>
  <si>
    <t>2.1.</t>
  </si>
  <si>
    <t>2.2.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</si>
  <si>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</si>
  <si>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</si>
  <si>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</si>
  <si>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</si>
  <si>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</si>
  <si>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Стоимость на
  1 кв. метр
общей площади
  (рублей в
    месяц)
 </t>
  </si>
  <si>
    <t xml:space="preserve">Годовая плата (рублей) 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</si>
  <si>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</si>
  <si>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</si>
  <si>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</si>
  <si>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</si>
  <si>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Работы, выполняемые в зданиях с подвалами: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</si>
  <si>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</si>
  <si>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</si>
  <si>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</si>
  <si>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</si>
  <si>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2.3.</t>
  </si>
  <si>
    <t>2.4.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</si>
  <si>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</si>
  <si>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</si>
  <si>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</si>
  <si>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</si>
  <si>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</si>
  <si>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</si>
  <si>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</si>
  <si>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</si>
  <si>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</si>
  <si>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</si>
  <si>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</si>
  <si>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</si>
  <si>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</si>
  <si>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</si>
  <si>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</si>
  <si>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</si>
  <si>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</si>
  <si>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</si>
  <si>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</si>
  <si>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</si>
  <si>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</si>
  <si>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</si>
  <si>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</si>
  <si>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</si>
  <si>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</si>
  <si>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</si>
  <si>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</si>
  <si>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</si>
  <si>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</si>
  <si>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</si>
  <si>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5.4.</t>
  </si>
  <si>
    <t>5.5.</t>
  </si>
  <si>
    <t>5.6.</t>
  </si>
  <si>
    <t>6.</t>
  </si>
  <si>
    <t>6.1.</t>
  </si>
  <si>
    <t>6.2.</t>
  </si>
  <si>
    <t>6.3.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</si>
  <si>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</si>
  <si>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</si>
  <si>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</si>
  <si>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</si>
  <si>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7.3.</t>
  </si>
  <si>
    <t>7.4.</t>
  </si>
  <si>
    <t>7.5.</t>
  </si>
  <si>
    <t>8.</t>
  </si>
  <si>
    <t>Работы, выполняемые в целях надлежащего содержания лестниц многоквартирных домов: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</si>
  <si>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</si>
  <si>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</si>
  <si>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</si>
  <si>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</si>
  <si>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</si>
  <si>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</si>
  <si>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</si>
  <si>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</si>
  <si>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</si>
  <si>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</si>
  <si>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</si>
  <si>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13.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</si>
  <si>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</si>
  <si>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</si>
  <si>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</si>
  <si>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>13.1.</t>
  </si>
  <si>
    <t>13.2.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</si>
  <si>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</si>
  <si>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</si>
  <si>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</t>
  </si>
  <si>
    <t>Работы, выполняемые в целях надлежащего содержания систем теплоснабжения (отопление) в многоквартирных домах: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</si>
  <si>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 и герметичности систем;</t>
  </si>
  <si>
    <t>проверка исправности, работоспособности, регулировка и техническое обслуживание котлов, насосов, запорной арматуры и контрольно-измерительных приборов;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</si>
  <si>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</si>
  <si>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</t>
  </si>
  <si>
    <t xml:space="preserve">ПЕРЕЧЕНЬ
обязательных работ и услуг по содержанию и ремонту общего имущества собственников помещений в многоквартирном доме.   (ул. Коммунистическая д.18 )      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</si>
</sst>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justify" wrapText="1"/>
    </xf>
    <xf numFmtId="0" fontId="3" fillId="0" borderId="16" xfId="0" applyFont="1" applyFill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2" fontId="3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" fontId="2" fillId="0" borderId="12" xfId="0" applyNumberFormat="1" applyFont="1" applyFill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vertical="center"/>
    </xf>
    <xf numFmtId="49" fontId="2" fillId="32" borderId="1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justify"/>
    </xf>
    <xf numFmtId="2" fontId="2" fillId="0" borderId="12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justify"/>
    </xf>
    <xf numFmtId="2" fontId="2" fillId="33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justify" wrapText="1"/>
    </xf>
    <xf numFmtId="2" fontId="2" fillId="32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justify" wrapText="1"/>
    </xf>
    <xf numFmtId="0" fontId="2" fillId="0" borderId="11" xfId="0" applyFont="1" applyBorder="1" applyAlignment="1">
      <alignment horizontal="justify" vertical="center"/>
    </xf>
    <xf numFmtId="0" fontId="3" fillId="33" borderId="11" xfId="0" applyFont="1" applyFill="1" applyBorder="1" applyAlignment="1">
      <alignment horizontal="left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view="pageBreakPreview" zoomScale="120" zoomScaleSheetLayoutView="120" zoomScalePageLayoutView="0" workbookViewId="0" topLeftCell="A75">
      <selection activeCell="H83" sqref="H83"/>
    </sheetView>
  </sheetViews>
  <sheetFormatPr defaultColWidth="9.140625" defaultRowHeight="12.75"/>
  <cols>
    <col min="1" max="1" width="5.7109375" style="30" customWidth="1"/>
    <col min="2" max="2" width="68.421875" style="21" customWidth="1"/>
    <col min="3" max="3" width="17.7109375" style="21" customWidth="1"/>
    <col min="4" max="4" width="11.140625" style="21" customWidth="1"/>
    <col min="5" max="5" width="9.8515625" style="21" customWidth="1"/>
    <col min="6" max="16384" width="9.140625" style="21" customWidth="1"/>
  </cols>
  <sheetData>
    <row r="1" spans="1:5" ht="96" customHeight="1">
      <c r="A1" s="32"/>
      <c r="B1" s="88" t="s">
        <v>160</v>
      </c>
      <c r="C1" s="88"/>
      <c r="D1" s="88"/>
      <c r="E1" s="20"/>
    </row>
    <row r="2" spans="1:5" ht="72" customHeight="1">
      <c r="A2" s="25" t="s">
        <v>62</v>
      </c>
      <c r="B2" s="2" t="s">
        <v>74</v>
      </c>
      <c r="C2" s="3" t="s">
        <v>75</v>
      </c>
      <c r="D2" s="62" t="s">
        <v>76</v>
      </c>
      <c r="E2" s="4" t="s">
        <v>77</v>
      </c>
    </row>
    <row r="3" spans="1:5" s="43" customFormat="1" ht="12.75">
      <c r="A3" s="35">
        <v>1</v>
      </c>
      <c r="B3" s="33">
        <v>2</v>
      </c>
      <c r="C3" s="33">
        <v>3</v>
      </c>
      <c r="D3" s="33">
        <v>4</v>
      </c>
      <c r="E3" s="34">
        <v>5</v>
      </c>
    </row>
    <row r="4" spans="1:5" s="44" customFormat="1" ht="54.75" customHeight="1">
      <c r="A4" s="24" t="s">
        <v>73</v>
      </c>
      <c r="B4" s="60" t="s">
        <v>158</v>
      </c>
      <c r="C4" s="3"/>
      <c r="D4" s="22">
        <f>D5+D10+D15+D19+D25+D34+D38+D44+D47+D50</f>
        <v>6.040000000000001</v>
      </c>
      <c r="E4" s="22">
        <f>E5+E10+E15+E19+E25+E34+E38+E44+E47+E50</f>
        <v>72.47999999999999</v>
      </c>
    </row>
    <row r="5" spans="1:5" s="44" customFormat="1" ht="12.75">
      <c r="A5" s="24" t="s">
        <v>63</v>
      </c>
      <c r="B5" s="36" t="s">
        <v>78</v>
      </c>
      <c r="C5" s="3"/>
      <c r="D5" s="22">
        <f>D6+D9</f>
        <v>0.66</v>
      </c>
      <c r="E5" s="22">
        <f>E6+E9</f>
        <v>7.92</v>
      </c>
    </row>
    <row r="6" spans="1:5" ht="12.75">
      <c r="A6" s="26" t="s">
        <v>64</v>
      </c>
      <c r="B6" s="37" t="s">
        <v>23</v>
      </c>
      <c r="C6" s="93"/>
      <c r="D6" s="75">
        <v>0.16</v>
      </c>
      <c r="E6" s="83">
        <f>D6*12</f>
        <v>1.92</v>
      </c>
    </row>
    <row r="7" spans="1:5" ht="30.75" customHeight="1">
      <c r="A7" s="26" t="s">
        <v>65</v>
      </c>
      <c r="B7" s="61" t="s">
        <v>24</v>
      </c>
      <c r="C7" s="94"/>
      <c r="D7" s="76"/>
      <c r="E7" s="84"/>
    </row>
    <row r="8" spans="1:5" ht="15.75" customHeight="1">
      <c r="A8" s="26" t="s">
        <v>66</v>
      </c>
      <c r="B8" s="61" t="s">
        <v>25</v>
      </c>
      <c r="C8" s="95"/>
      <c r="D8" s="77"/>
      <c r="E8" s="85"/>
    </row>
    <row r="9" spans="1:5" ht="51">
      <c r="A9" s="52" t="s">
        <v>67</v>
      </c>
      <c r="B9" s="53" t="s">
        <v>79</v>
      </c>
      <c r="C9" s="54"/>
      <c r="D9" s="55">
        <v>0.5</v>
      </c>
      <c r="E9" s="64">
        <f>D9*12</f>
        <v>6</v>
      </c>
    </row>
    <row r="10" spans="1:5" s="44" customFormat="1" ht="12.75">
      <c r="A10" s="24" t="s">
        <v>68</v>
      </c>
      <c r="B10" s="36" t="s">
        <v>82</v>
      </c>
      <c r="C10" s="3"/>
      <c r="D10" s="22">
        <f>D11+D14</f>
        <v>0.27</v>
      </c>
      <c r="E10" s="22">
        <f>E11+E14</f>
        <v>3.24</v>
      </c>
    </row>
    <row r="11" spans="1:5" ht="25.5">
      <c r="A11" s="26" t="s">
        <v>69</v>
      </c>
      <c r="B11" s="37" t="s">
        <v>80</v>
      </c>
      <c r="C11" s="93"/>
      <c r="D11" s="75">
        <v>0.09</v>
      </c>
      <c r="E11" s="83">
        <f>D11*12</f>
        <v>1.08</v>
      </c>
    </row>
    <row r="12" spans="1:5" ht="51">
      <c r="A12" s="26" t="s">
        <v>70</v>
      </c>
      <c r="B12" s="37" t="s">
        <v>81</v>
      </c>
      <c r="C12" s="94"/>
      <c r="D12" s="76"/>
      <c r="E12" s="84"/>
    </row>
    <row r="13" spans="1:5" ht="25.5">
      <c r="A13" s="26" t="s">
        <v>87</v>
      </c>
      <c r="B13" s="37" t="s">
        <v>4</v>
      </c>
      <c r="C13" s="95"/>
      <c r="D13" s="77"/>
      <c r="E13" s="85"/>
    </row>
    <row r="14" spans="1:5" ht="12.75">
      <c r="A14" s="52" t="s">
        <v>88</v>
      </c>
      <c r="B14" s="53" t="s">
        <v>5</v>
      </c>
      <c r="C14" s="54"/>
      <c r="D14" s="55">
        <v>0.18</v>
      </c>
      <c r="E14" s="55">
        <f>D14*12</f>
        <v>2.16</v>
      </c>
    </row>
    <row r="15" spans="1:5" s="44" customFormat="1" ht="25.5">
      <c r="A15" s="24" t="s">
        <v>71</v>
      </c>
      <c r="B15" s="36" t="s">
        <v>84</v>
      </c>
      <c r="C15" s="3"/>
      <c r="D15" s="22">
        <f>D16+D18</f>
        <v>0.55</v>
      </c>
      <c r="E15" s="22">
        <f>E16+E18</f>
        <v>6.6</v>
      </c>
    </row>
    <row r="16" spans="1:5" ht="51" customHeight="1">
      <c r="A16" s="26" t="s">
        <v>72</v>
      </c>
      <c r="B16" s="37" t="s">
        <v>0</v>
      </c>
      <c r="C16" s="86"/>
      <c r="D16" s="75">
        <v>0.13</v>
      </c>
      <c r="E16" s="75">
        <f>D16*12</f>
        <v>1.56</v>
      </c>
    </row>
    <row r="17" spans="1:5" ht="51">
      <c r="A17" s="26" t="s">
        <v>85</v>
      </c>
      <c r="B17" s="37" t="s">
        <v>154</v>
      </c>
      <c r="C17" s="87"/>
      <c r="D17" s="77"/>
      <c r="E17" s="77"/>
    </row>
    <row r="18" spans="1:5" ht="38.25">
      <c r="A18" s="52" t="s">
        <v>86</v>
      </c>
      <c r="B18" s="53" t="s">
        <v>83</v>
      </c>
      <c r="C18" s="56"/>
      <c r="D18" s="55">
        <v>0.42</v>
      </c>
      <c r="E18" s="55">
        <f>D18*12</f>
        <v>5.04</v>
      </c>
    </row>
    <row r="19" spans="1:5" s="44" customFormat="1" ht="25.5">
      <c r="A19" s="24" t="s">
        <v>108</v>
      </c>
      <c r="B19" s="40" t="s">
        <v>109</v>
      </c>
      <c r="C19" s="39"/>
      <c r="D19" s="22">
        <f>D20+D24</f>
        <v>0.44</v>
      </c>
      <c r="E19" s="22">
        <f>E20+E24</f>
        <v>5.28</v>
      </c>
    </row>
    <row r="20" spans="1:5" ht="25.5" customHeight="1">
      <c r="A20" s="26" t="s">
        <v>110</v>
      </c>
      <c r="B20" s="41" t="s">
        <v>89</v>
      </c>
      <c r="C20" s="80"/>
      <c r="D20" s="75">
        <v>0.11</v>
      </c>
      <c r="E20" s="75">
        <f>D20*12</f>
        <v>1.32</v>
      </c>
    </row>
    <row r="21" spans="1:5" ht="51">
      <c r="A21" s="26" t="s">
        <v>111</v>
      </c>
      <c r="B21" s="41" t="s">
        <v>1</v>
      </c>
      <c r="C21" s="81"/>
      <c r="D21" s="76"/>
      <c r="E21" s="76"/>
    </row>
    <row r="22" spans="1:5" ht="51">
      <c r="A22" s="26" t="s">
        <v>112</v>
      </c>
      <c r="B22" s="41" t="s">
        <v>2</v>
      </c>
      <c r="C22" s="81"/>
      <c r="D22" s="76"/>
      <c r="E22" s="76"/>
    </row>
    <row r="23" spans="1:5" ht="25.5">
      <c r="A23" s="26" t="s">
        <v>113</v>
      </c>
      <c r="B23" s="41" t="s">
        <v>90</v>
      </c>
      <c r="C23" s="82"/>
      <c r="D23" s="77"/>
      <c r="E23" s="77"/>
    </row>
    <row r="24" spans="1:5" ht="29.25" customHeight="1">
      <c r="A24" s="52" t="s">
        <v>114</v>
      </c>
      <c r="B24" s="69" t="s">
        <v>91</v>
      </c>
      <c r="C24" s="56"/>
      <c r="D24" s="55">
        <v>0.33</v>
      </c>
      <c r="E24" s="55">
        <f>D24*12</f>
        <v>3.96</v>
      </c>
    </row>
    <row r="25" spans="1:5" s="44" customFormat="1" ht="25.5">
      <c r="A25" s="24" t="s">
        <v>115</v>
      </c>
      <c r="B25" s="40" t="s">
        <v>127</v>
      </c>
      <c r="C25" s="39"/>
      <c r="D25" s="22">
        <f>D26+D31+D32</f>
        <v>1.6</v>
      </c>
      <c r="E25" s="22">
        <f>E26+E31+E32</f>
        <v>19.2</v>
      </c>
    </row>
    <row r="26" spans="1:5" ht="12.75">
      <c r="A26" s="26" t="s">
        <v>116</v>
      </c>
      <c r="B26" s="41" t="s">
        <v>92</v>
      </c>
      <c r="C26" s="80"/>
      <c r="D26" s="75">
        <v>0.25</v>
      </c>
      <c r="E26" s="75">
        <f>D26*12</f>
        <v>3</v>
      </c>
    </row>
    <row r="27" spans="1:5" ht="15" customHeight="1">
      <c r="A27" s="47" t="s">
        <v>117</v>
      </c>
      <c r="B27" s="61" t="s">
        <v>6</v>
      </c>
      <c r="C27" s="81"/>
      <c r="D27" s="76"/>
      <c r="E27" s="76"/>
    </row>
    <row r="28" spans="1:5" ht="65.25" customHeight="1">
      <c r="A28" s="26" t="s">
        <v>118</v>
      </c>
      <c r="B28" s="61" t="s">
        <v>159</v>
      </c>
      <c r="C28" s="81"/>
      <c r="D28" s="76"/>
      <c r="E28" s="76"/>
    </row>
    <row r="29" spans="1:5" ht="12.75">
      <c r="A29" s="26" t="s">
        <v>119</v>
      </c>
      <c r="B29" s="41" t="s">
        <v>93</v>
      </c>
      <c r="C29" s="81"/>
      <c r="D29" s="76"/>
      <c r="E29" s="76"/>
    </row>
    <row r="30" spans="1:5" ht="25.5">
      <c r="A30" s="26" t="s">
        <v>120</v>
      </c>
      <c r="B30" s="41" t="s">
        <v>94</v>
      </c>
      <c r="C30" s="82"/>
      <c r="D30" s="77"/>
      <c r="E30" s="77"/>
    </row>
    <row r="31" spans="1:5" ht="12.75">
      <c r="A31" s="26" t="s">
        <v>121</v>
      </c>
      <c r="B31" s="41" t="s">
        <v>95</v>
      </c>
      <c r="C31" s="38"/>
      <c r="D31" s="23">
        <v>0.66</v>
      </c>
      <c r="E31" s="23">
        <f>D31*12</f>
        <v>7.92</v>
      </c>
    </row>
    <row r="32" spans="1:5" ht="38.25">
      <c r="A32" s="52" t="s">
        <v>33</v>
      </c>
      <c r="B32" s="57" t="s">
        <v>96</v>
      </c>
      <c r="C32" s="71"/>
      <c r="D32" s="73">
        <v>0.69</v>
      </c>
      <c r="E32" s="73">
        <f>D32*12</f>
        <v>8.28</v>
      </c>
    </row>
    <row r="33" spans="1:5" ht="38.25">
      <c r="A33" s="52" t="s">
        <v>34</v>
      </c>
      <c r="B33" s="57" t="s">
        <v>97</v>
      </c>
      <c r="C33" s="72"/>
      <c r="D33" s="74"/>
      <c r="E33" s="74"/>
    </row>
    <row r="34" spans="1:5" s="44" customFormat="1" ht="25.5">
      <c r="A34" s="24" t="s">
        <v>122</v>
      </c>
      <c r="B34" s="40" t="s">
        <v>134</v>
      </c>
      <c r="C34" s="39"/>
      <c r="D34" s="22">
        <f>D35+D37</f>
        <v>0.54</v>
      </c>
      <c r="E34" s="22">
        <f>E35+E37</f>
        <v>6.48</v>
      </c>
    </row>
    <row r="35" spans="1:5" ht="25.5">
      <c r="A35" s="26" t="s">
        <v>123</v>
      </c>
      <c r="B35" s="41" t="s">
        <v>98</v>
      </c>
      <c r="C35" s="80"/>
      <c r="D35" s="75">
        <v>0.13</v>
      </c>
      <c r="E35" s="75">
        <f>D35*12</f>
        <v>1.56</v>
      </c>
    </row>
    <row r="36" spans="1:5" ht="38.25">
      <c r="A36" s="26" t="s">
        <v>124</v>
      </c>
      <c r="B36" s="41" t="s">
        <v>99</v>
      </c>
      <c r="C36" s="82"/>
      <c r="D36" s="77"/>
      <c r="E36" s="77"/>
    </row>
    <row r="37" spans="1:5" ht="28.5" customHeight="1">
      <c r="A37" s="52" t="s">
        <v>125</v>
      </c>
      <c r="B37" s="69" t="s">
        <v>100</v>
      </c>
      <c r="C37" s="56"/>
      <c r="D37" s="55">
        <v>0.41</v>
      </c>
      <c r="E37" s="55">
        <f>D37*12</f>
        <v>4.92</v>
      </c>
    </row>
    <row r="38" spans="1:5" s="44" customFormat="1" ht="25.5">
      <c r="A38" s="24" t="s">
        <v>126</v>
      </c>
      <c r="B38" s="40" t="s">
        <v>137</v>
      </c>
      <c r="C38" s="39"/>
      <c r="D38" s="22">
        <f>D39+D43</f>
        <v>0.48</v>
      </c>
      <c r="E38" s="22">
        <f>E39+E43</f>
        <v>5.76</v>
      </c>
    </row>
    <row r="39" spans="1:5" ht="38.25">
      <c r="A39" s="26" t="s">
        <v>128</v>
      </c>
      <c r="B39" s="41" t="s">
        <v>101</v>
      </c>
      <c r="C39" s="80"/>
      <c r="D39" s="75">
        <v>0.11</v>
      </c>
      <c r="E39" s="75">
        <f>D39*12</f>
        <v>1.32</v>
      </c>
    </row>
    <row r="40" spans="1:5" ht="25.5">
      <c r="A40" s="26" t="s">
        <v>129</v>
      </c>
      <c r="B40" s="41" t="s">
        <v>102</v>
      </c>
      <c r="C40" s="81"/>
      <c r="D40" s="76"/>
      <c r="E40" s="76"/>
    </row>
    <row r="41" spans="1:5" ht="25.5">
      <c r="A41" s="26" t="s">
        <v>130</v>
      </c>
      <c r="B41" s="41" t="s">
        <v>103</v>
      </c>
      <c r="C41" s="81"/>
      <c r="D41" s="76"/>
      <c r="E41" s="76"/>
    </row>
    <row r="42" spans="1:5" ht="38.25">
      <c r="A42" s="26" t="s">
        <v>131</v>
      </c>
      <c r="B42" s="41" t="s">
        <v>104</v>
      </c>
      <c r="C42" s="82"/>
      <c r="D42" s="77"/>
      <c r="E42" s="77"/>
    </row>
    <row r="43" spans="1:5" ht="38.25" customHeight="1">
      <c r="A43" s="52" t="s">
        <v>132</v>
      </c>
      <c r="B43" s="57" t="s">
        <v>91</v>
      </c>
      <c r="C43" s="56"/>
      <c r="D43" s="55">
        <v>0.37</v>
      </c>
      <c r="E43" s="55">
        <f>D43*12</f>
        <v>4.4399999999999995</v>
      </c>
    </row>
    <row r="44" spans="1:5" s="44" customFormat="1" ht="39.75" customHeight="1">
      <c r="A44" s="24" t="s">
        <v>133</v>
      </c>
      <c r="B44" s="40" t="s">
        <v>39</v>
      </c>
      <c r="C44" s="39"/>
      <c r="D44" s="22">
        <f>D45+D46</f>
        <v>0.43000000000000005</v>
      </c>
      <c r="E44" s="22">
        <f>E45+E46</f>
        <v>5.16</v>
      </c>
    </row>
    <row r="45" spans="1:5" s="44" customFormat="1" ht="12.75">
      <c r="A45" s="26" t="s">
        <v>37</v>
      </c>
      <c r="B45" s="41" t="s">
        <v>36</v>
      </c>
      <c r="C45" s="39"/>
      <c r="D45" s="23">
        <v>0.1</v>
      </c>
      <c r="E45" s="22">
        <f>D45*12</f>
        <v>1.2000000000000002</v>
      </c>
    </row>
    <row r="46" spans="1:5" s="44" customFormat="1" ht="38.25">
      <c r="A46" s="52" t="s">
        <v>135</v>
      </c>
      <c r="B46" s="57" t="s">
        <v>35</v>
      </c>
      <c r="C46" s="58"/>
      <c r="D46" s="55">
        <v>0.33</v>
      </c>
      <c r="E46" s="64">
        <f>D46*12</f>
        <v>3.96</v>
      </c>
    </row>
    <row r="47" spans="1:5" s="44" customFormat="1" ht="25.5">
      <c r="A47" s="48" t="s">
        <v>136</v>
      </c>
      <c r="B47" s="40" t="s">
        <v>147</v>
      </c>
      <c r="C47" s="39"/>
      <c r="D47" s="22">
        <f>D48+D49</f>
        <v>0.55</v>
      </c>
      <c r="E47" s="22">
        <f>E48+E49</f>
        <v>6.6</v>
      </c>
    </row>
    <row r="48" spans="1:5" ht="25.5">
      <c r="A48" s="26" t="s">
        <v>32</v>
      </c>
      <c r="B48" s="41" t="s">
        <v>105</v>
      </c>
      <c r="C48" s="38"/>
      <c r="D48" s="23">
        <v>0.13</v>
      </c>
      <c r="E48" s="23">
        <f>D48*12</f>
        <v>1.56</v>
      </c>
    </row>
    <row r="49" spans="1:5" ht="38.25" customHeight="1">
      <c r="A49" s="52" t="s">
        <v>138</v>
      </c>
      <c r="B49" s="57" t="s">
        <v>91</v>
      </c>
      <c r="C49" s="56"/>
      <c r="D49" s="55">
        <v>0.42</v>
      </c>
      <c r="E49" s="55">
        <f>D49*12</f>
        <v>5.04</v>
      </c>
    </row>
    <row r="50" spans="1:5" s="44" customFormat="1" ht="38.25">
      <c r="A50" s="48" t="s">
        <v>139</v>
      </c>
      <c r="B50" s="40" t="s">
        <v>148</v>
      </c>
      <c r="C50" s="39"/>
      <c r="D50" s="22">
        <f>D51+D52</f>
        <v>0.52</v>
      </c>
      <c r="E50" s="22">
        <f>E51+E52</f>
        <v>6.24</v>
      </c>
    </row>
    <row r="51" spans="1:5" ht="51">
      <c r="A51" s="47" t="s">
        <v>140</v>
      </c>
      <c r="B51" s="41" t="s">
        <v>106</v>
      </c>
      <c r="C51" s="38"/>
      <c r="D51" s="23">
        <v>0.14</v>
      </c>
      <c r="E51" s="23">
        <f>D51*12</f>
        <v>1.6800000000000002</v>
      </c>
    </row>
    <row r="52" spans="1:5" ht="41.25" customHeight="1">
      <c r="A52" s="52" t="s">
        <v>141</v>
      </c>
      <c r="B52" s="57" t="s">
        <v>107</v>
      </c>
      <c r="C52" s="56"/>
      <c r="D52" s="55">
        <v>0.38</v>
      </c>
      <c r="E52" s="55">
        <f>D52*12</f>
        <v>4.5600000000000005</v>
      </c>
    </row>
    <row r="53" spans="1:5" s="44" customFormat="1" ht="42" customHeight="1">
      <c r="A53" s="42" t="s">
        <v>152</v>
      </c>
      <c r="B53" s="36" t="s">
        <v>153</v>
      </c>
      <c r="C53" s="39"/>
      <c r="D53" s="22">
        <f>D54+D59+D68+D74</f>
        <v>5.73</v>
      </c>
      <c r="E53" s="22">
        <f>E54+E59+E68+E74</f>
        <v>68.75999999999999</v>
      </c>
    </row>
    <row r="54" spans="1:5" s="44" customFormat="1" ht="25.5">
      <c r="A54" s="48" t="s">
        <v>142</v>
      </c>
      <c r="B54" s="40" t="s">
        <v>59</v>
      </c>
      <c r="C54" s="39"/>
      <c r="D54" s="22">
        <f>D55+D57</f>
        <v>0.72</v>
      </c>
      <c r="E54" s="22">
        <f>E55+E57</f>
        <v>8.64</v>
      </c>
    </row>
    <row r="55" spans="1:5" ht="25.5">
      <c r="A55" s="47" t="s">
        <v>149</v>
      </c>
      <c r="B55" s="41" t="s">
        <v>26</v>
      </c>
      <c r="C55" s="80"/>
      <c r="D55" s="75">
        <v>0.19</v>
      </c>
      <c r="E55" s="75">
        <f>D55*12</f>
        <v>2.2800000000000002</v>
      </c>
    </row>
    <row r="56" spans="1:5" ht="25.5">
      <c r="A56" s="26" t="s">
        <v>40</v>
      </c>
      <c r="B56" s="41" t="s">
        <v>18</v>
      </c>
      <c r="C56" s="82"/>
      <c r="D56" s="77"/>
      <c r="E56" s="77"/>
    </row>
    <row r="57" spans="1:5" ht="27" customHeight="1">
      <c r="A57" s="52" t="s">
        <v>15</v>
      </c>
      <c r="B57" s="69" t="s">
        <v>17</v>
      </c>
      <c r="C57" s="71"/>
      <c r="D57" s="73">
        <v>0.53</v>
      </c>
      <c r="E57" s="73">
        <f>D57*12</f>
        <v>6.36</v>
      </c>
    </row>
    <row r="58" spans="1:5" ht="26.25" customHeight="1">
      <c r="A58" s="52" t="s">
        <v>16</v>
      </c>
      <c r="B58" s="69" t="s">
        <v>91</v>
      </c>
      <c r="C58" s="72"/>
      <c r="D58" s="74"/>
      <c r="E58" s="74"/>
    </row>
    <row r="59" spans="1:5" s="44" customFormat="1" ht="25.5">
      <c r="A59" s="24" t="s">
        <v>143</v>
      </c>
      <c r="B59" s="40" t="s">
        <v>31</v>
      </c>
      <c r="C59" s="39"/>
      <c r="D59" s="22">
        <f>D60+D66</f>
        <v>1.53</v>
      </c>
      <c r="E59" s="22">
        <f>E60+E66</f>
        <v>18.36</v>
      </c>
    </row>
    <row r="60" spans="1:5" ht="38.25">
      <c r="A60" s="26" t="s">
        <v>144</v>
      </c>
      <c r="B60" s="41" t="s">
        <v>27</v>
      </c>
      <c r="C60" s="80"/>
      <c r="D60" s="80">
        <v>0.93</v>
      </c>
      <c r="E60" s="75">
        <f>D60*12</f>
        <v>11.16</v>
      </c>
    </row>
    <row r="61" spans="1:5" ht="38.25">
      <c r="A61" s="26" t="s">
        <v>145</v>
      </c>
      <c r="B61" s="41" t="s">
        <v>28</v>
      </c>
      <c r="C61" s="81"/>
      <c r="D61" s="81"/>
      <c r="E61" s="76"/>
    </row>
    <row r="62" spans="1:5" ht="25.5">
      <c r="A62" s="26" t="s">
        <v>9</v>
      </c>
      <c r="B62" s="41" t="s">
        <v>29</v>
      </c>
      <c r="C62" s="81"/>
      <c r="D62" s="81"/>
      <c r="E62" s="76"/>
    </row>
    <row r="63" spans="1:5" ht="25.5">
      <c r="A63" s="47" t="s">
        <v>10</v>
      </c>
      <c r="B63" s="41" t="s">
        <v>46</v>
      </c>
      <c r="C63" s="81"/>
      <c r="D63" s="81"/>
      <c r="E63" s="76"/>
    </row>
    <row r="64" spans="1:5" ht="29.25" customHeight="1">
      <c r="A64" s="26" t="s">
        <v>11</v>
      </c>
      <c r="B64" s="41" t="s">
        <v>45</v>
      </c>
      <c r="C64" s="81"/>
      <c r="D64" s="81"/>
      <c r="E64" s="76"/>
    </row>
    <row r="65" spans="1:5" ht="25.5">
      <c r="A65" s="47" t="s">
        <v>12</v>
      </c>
      <c r="B65" s="41" t="s">
        <v>38</v>
      </c>
      <c r="C65" s="82"/>
      <c r="D65" s="82"/>
      <c r="E65" s="77"/>
    </row>
    <row r="66" spans="1:5" ht="38.25">
      <c r="A66" s="52" t="s">
        <v>13</v>
      </c>
      <c r="B66" s="57" t="s">
        <v>30</v>
      </c>
      <c r="C66" s="71"/>
      <c r="D66" s="71">
        <v>0.6</v>
      </c>
      <c r="E66" s="73">
        <f>D66*12</f>
        <v>7.199999999999999</v>
      </c>
    </row>
    <row r="67" spans="1:5" ht="25.5">
      <c r="A67" s="52" t="s">
        <v>14</v>
      </c>
      <c r="B67" s="57" t="s">
        <v>47</v>
      </c>
      <c r="C67" s="72"/>
      <c r="D67" s="72"/>
      <c r="E67" s="74"/>
    </row>
    <row r="68" spans="1:5" s="44" customFormat="1" ht="30.75" customHeight="1">
      <c r="A68" s="24" t="s">
        <v>146</v>
      </c>
      <c r="B68" s="68" t="s">
        <v>155</v>
      </c>
      <c r="C68" s="39"/>
      <c r="D68" s="22">
        <f>D69+D73</f>
        <v>1.9100000000000001</v>
      </c>
      <c r="E68" s="22">
        <f>E69+E73</f>
        <v>22.92</v>
      </c>
    </row>
    <row r="69" spans="1:5" s="44" customFormat="1" ht="38.25">
      <c r="A69" s="26" t="s">
        <v>150</v>
      </c>
      <c r="B69" s="41" t="s">
        <v>157</v>
      </c>
      <c r="C69" s="90"/>
      <c r="D69" s="75">
        <v>1</v>
      </c>
      <c r="E69" s="75">
        <f>D69*12</f>
        <v>12</v>
      </c>
    </row>
    <row r="70" spans="1:5" s="44" customFormat="1" ht="38.25">
      <c r="A70" s="26" t="s">
        <v>151</v>
      </c>
      <c r="B70" s="41" t="s">
        <v>156</v>
      </c>
      <c r="C70" s="91"/>
      <c r="D70" s="76"/>
      <c r="E70" s="76"/>
    </row>
    <row r="71" spans="1:5" ht="12.75">
      <c r="A71" s="26" t="s">
        <v>42</v>
      </c>
      <c r="B71" s="41" t="s">
        <v>48</v>
      </c>
      <c r="C71" s="91"/>
      <c r="D71" s="76"/>
      <c r="E71" s="76"/>
    </row>
    <row r="72" spans="1:5" ht="12.75">
      <c r="A72" s="26" t="s">
        <v>7</v>
      </c>
      <c r="B72" s="41" t="s">
        <v>49</v>
      </c>
      <c r="C72" s="92"/>
      <c r="D72" s="77"/>
      <c r="E72" s="77"/>
    </row>
    <row r="73" spans="1:5" ht="38.25">
      <c r="A73" s="52" t="s">
        <v>8</v>
      </c>
      <c r="B73" s="57" t="s">
        <v>41</v>
      </c>
      <c r="C73" s="65"/>
      <c r="D73" s="66">
        <v>0.91</v>
      </c>
      <c r="E73" s="66">
        <f>D73*12</f>
        <v>10.92</v>
      </c>
    </row>
    <row r="74" spans="1:5" s="44" customFormat="1" ht="25.5">
      <c r="A74" s="24" t="s">
        <v>53</v>
      </c>
      <c r="B74" s="40" t="s">
        <v>19</v>
      </c>
      <c r="C74" s="39"/>
      <c r="D74" s="22">
        <f>D75+D77</f>
        <v>1.5699999999999998</v>
      </c>
      <c r="E74" s="22">
        <f>E75+E77</f>
        <v>18.839999999999996</v>
      </c>
    </row>
    <row r="75" spans="1:5" ht="25.5">
      <c r="A75" s="47" t="s">
        <v>54</v>
      </c>
      <c r="B75" s="41" t="s">
        <v>20</v>
      </c>
      <c r="C75" s="78"/>
      <c r="D75" s="79">
        <v>0.99</v>
      </c>
      <c r="E75" s="79">
        <f>D75*12</f>
        <v>11.879999999999999</v>
      </c>
    </row>
    <row r="76" spans="1:5" ht="12.75">
      <c r="A76" s="26" t="s">
        <v>55</v>
      </c>
      <c r="B76" s="41" t="s">
        <v>50</v>
      </c>
      <c r="C76" s="78"/>
      <c r="D76" s="79"/>
      <c r="E76" s="79"/>
    </row>
    <row r="77" spans="1:5" ht="12.75">
      <c r="A77" s="52" t="s">
        <v>56</v>
      </c>
      <c r="B77" s="57" t="s">
        <v>21</v>
      </c>
      <c r="C77" s="71"/>
      <c r="D77" s="73">
        <v>0.58</v>
      </c>
      <c r="E77" s="73">
        <f>D77*12</f>
        <v>6.959999999999999</v>
      </c>
    </row>
    <row r="78" spans="1:5" ht="12.75">
      <c r="A78" s="52" t="s">
        <v>57</v>
      </c>
      <c r="B78" s="57" t="s">
        <v>3</v>
      </c>
      <c r="C78" s="72"/>
      <c r="D78" s="74"/>
      <c r="E78" s="74"/>
    </row>
    <row r="79" spans="1:5" ht="27" customHeight="1">
      <c r="A79" s="59" t="s">
        <v>52</v>
      </c>
      <c r="B79" s="67" t="s">
        <v>51</v>
      </c>
      <c r="C79" s="38"/>
      <c r="D79" s="22">
        <f>D80</f>
        <v>3.69</v>
      </c>
      <c r="E79" s="22">
        <f>E80</f>
        <v>44.28</v>
      </c>
    </row>
    <row r="80" spans="1:5" s="44" customFormat="1" ht="38.25">
      <c r="A80" s="24" t="s">
        <v>58</v>
      </c>
      <c r="B80" s="40" t="s">
        <v>60</v>
      </c>
      <c r="C80" s="39"/>
      <c r="D80" s="22">
        <v>3.69</v>
      </c>
      <c r="E80" s="63">
        <f>D80*12</f>
        <v>44.28</v>
      </c>
    </row>
    <row r="81" spans="1:5" s="44" customFormat="1" ht="12.75">
      <c r="A81" s="49" t="s">
        <v>43</v>
      </c>
      <c r="B81" s="50" t="s">
        <v>44</v>
      </c>
      <c r="C81" s="46"/>
      <c r="D81" s="51">
        <v>4.32</v>
      </c>
      <c r="E81" s="51">
        <f>D81*12</f>
        <v>51.84</v>
      </c>
    </row>
    <row r="82" spans="1:5" ht="15.75">
      <c r="A82" s="27"/>
      <c r="B82" s="5" t="s">
        <v>61</v>
      </c>
      <c r="C82" s="6"/>
      <c r="D82" s="70">
        <f>D81+D79+D53+D4</f>
        <v>19.78</v>
      </c>
      <c r="E82" s="6">
        <f>E81+E79+E53+E4</f>
        <v>237.35999999999999</v>
      </c>
    </row>
    <row r="83" spans="1:5" s="45" customFormat="1" ht="81.75" customHeight="1">
      <c r="A83" s="31"/>
      <c r="B83" s="89" t="s">
        <v>22</v>
      </c>
      <c r="C83" s="89"/>
      <c r="D83" s="89"/>
      <c r="E83" s="89"/>
    </row>
    <row r="84" spans="1:5" s="45" customFormat="1" ht="15.75">
      <c r="A84" s="28"/>
      <c r="B84" s="13"/>
      <c r="C84" s="12"/>
      <c r="D84" s="9"/>
      <c r="E84" s="9"/>
    </row>
    <row r="85" spans="1:5" s="45" customFormat="1" ht="15.75">
      <c r="A85" s="28"/>
      <c r="B85" s="11"/>
      <c r="C85" s="12"/>
      <c r="D85" s="9"/>
      <c r="E85" s="9"/>
    </row>
    <row r="86" spans="1:5" s="45" customFormat="1" ht="15.75">
      <c r="A86" s="28"/>
      <c r="B86" s="7"/>
      <c r="C86" s="12"/>
      <c r="D86" s="8"/>
      <c r="E86" s="8"/>
    </row>
    <row r="87" spans="1:5" s="45" customFormat="1" ht="15.75">
      <c r="A87" s="28"/>
      <c r="B87" s="7"/>
      <c r="C87" s="14"/>
      <c r="D87" s="8"/>
      <c r="E87" s="8"/>
    </row>
    <row r="88" spans="1:5" s="45" customFormat="1" ht="15.75">
      <c r="A88" s="28"/>
      <c r="B88" s="10"/>
      <c r="C88" s="12"/>
      <c r="D88" s="9"/>
      <c r="E88" s="9"/>
    </row>
    <row r="89" spans="1:5" s="45" customFormat="1" ht="15.75">
      <c r="A89" s="28"/>
      <c r="B89" s="10"/>
      <c r="C89" s="12"/>
      <c r="D89" s="9"/>
      <c r="E89" s="9"/>
    </row>
    <row r="90" spans="1:5" s="45" customFormat="1" ht="15.75">
      <c r="A90" s="28"/>
      <c r="B90" s="15"/>
      <c r="C90" s="12"/>
      <c r="D90" s="9"/>
      <c r="E90" s="9"/>
    </row>
    <row r="91" spans="1:5" s="45" customFormat="1" ht="15.75">
      <c r="A91" s="28"/>
      <c r="B91" s="15"/>
      <c r="C91" s="12"/>
      <c r="D91" s="9"/>
      <c r="E91" s="9"/>
    </row>
    <row r="92" spans="1:5" s="45" customFormat="1" ht="15.75">
      <c r="A92" s="28"/>
      <c r="B92" s="7"/>
      <c r="C92" s="14"/>
      <c r="D92" s="8"/>
      <c r="E92" s="8"/>
    </row>
    <row r="93" spans="1:5" s="45" customFormat="1" ht="15.75">
      <c r="A93" s="28"/>
      <c r="B93" s="7"/>
      <c r="C93" s="12"/>
      <c r="D93" s="9"/>
      <c r="E93" s="9"/>
    </row>
    <row r="94" spans="1:5" s="45" customFormat="1" ht="15.75">
      <c r="A94" s="28"/>
      <c r="B94" s="10"/>
      <c r="C94" s="12"/>
      <c r="D94" s="9"/>
      <c r="E94" s="9"/>
    </row>
    <row r="95" spans="1:5" s="45" customFormat="1" ht="15.75">
      <c r="A95" s="28"/>
      <c r="B95" s="7"/>
      <c r="C95" s="12"/>
      <c r="D95" s="9"/>
      <c r="E95" s="9"/>
    </row>
    <row r="96" spans="1:5" s="45" customFormat="1" ht="15.75">
      <c r="A96" s="28"/>
      <c r="B96" s="7"/>
      <c r="C96" s="16"/>
      <c r="D96" s="9"/>
      <c r="E96" s="9"/>
    </row>
    <row r="97" spans="1:5" s="45" customFormat="1" ht="15.75">
      <c r="A97" s="28"/>
      <c r="B97" s="7"/>
      <c r="C97" s="16"/>
      <c r="D97" s="8"/>
      <c r="E97" s="8"/>
    </row>
    <row r="98" spans="1:5" s="45" customFormat="1" ht="15.75">
      <c r="A98" s="28"/>
      <c r="B98" s="17"/>
      <c r="C98" s="16"/>
      <c r="D98" s="9"/>
      <c r="E98" s="9"/>
    </row>
    <row r="99" spans="1:5" s="45" customFormat="1" ht="15.75">
      <c r="A99" s="28"/>
      <c r="B99" s="18"/>
      <c r="C99" s="16"/>
      <c r="D99" s="9"/>
      <c r="E99" s="9"/>
    </row>
    <row r="100" spans="1:5" s="45" customFormat="1" ht="15.75">
      <c r="A100" s="29"/>
      <c r="B100" s="1"/>
      <c r="C100" s="19"/>
      <c r="D100" s="19"/>
      <c r="E100" s="19"/>
    </row>
    <row r="101" s="45" customFormat="1" ht="12.75">
      <c r="A101" s="28"/>
    </row>
    <row r="102" s="45" customFormat="1" ht="12.75">
      <c r="A102" s="28"/>
    </row>
  </sheetData>
  <sheetProtection/>
  <mergeCells count="47">
    <mergeCell ref="C6:C8"/>
    <mergeCell ref="E6:E8"/>
    <mergeCell ref="C11:C13"/>
    <mergeCell ref="D11:D13"/>
    <mergeCell ref="E11:E13"/>
    <mergeCell ref="C16:C17"/>
    <mergeCell ref="D16:D17"/>
    <mergeCell ref="E16:E17"/>
    <mergeCell ref="B1:D1"/>
    <mergeCell ref="B83:E83"/>
    <mergeCell ref="C66:C67"/>
    <mergeCell ref="C60:C65"/>
    <mergeCell ref="C69:C72"/>
    <mergeCell ref="D6:D8"/>
    <mergeCell ref="C20:C23"/>
    <mergeCell ref="D20:D23"/>
    <mergeCell ref="E20:E23"/>
    <mergeCell ref="C26:C30"/>
    <mergeCell ref="D26:D30"/>
    <mergeCell ref="E26:E30"/>
    <mergeCell ref="C32:C33"/>
    <mergeCell ref="D32:D33"/>
    <mergeCell ref="E32:E33"/>
    <mergeCell ref="C35:C36"/>
    <mergeCell ref="D35:D36"/>
    <mergeCell ref="E35:E36"/>
    <mergeCell ref="C39:C42"/>
    <mergeCell ref="D39:D42"/>
    <mergeCell ref="E39:E42"/>
    <mergeCell ref="C55:C56"/>
    <mergeCell ref="D55:D56"/>
    <mergeCell ref="E55:E56"/>
    <mergeCell ref="C57:C58"/>
    <mergeCell ref="D57:D58"/>
    <mergeCell ref="E57:E58"/>
    <mergeCell ref="D66:D67"/>
    <mergeCell ref="E66:E67"/>
    <mergeCell ref="D60:D65"/>
    <mergeCell ref="E60:E65"/>
    <mergeCell ref="C77:C78"/>
    <mergeCell ref="D77:D78"/>
    <mergeCell ref="E77:E78"/>
    <mergeCell ref="D69:D72"/>
    <mergeCell ref="E69:E72"/>
    <mergeCell ref="C75:C76"/>
    <mergeCell ref="D75:D76"/>
    <mergeCell ref="E75:E76"/>
  </mergeCells>
  <printOptions/>
  <pageMargins left="0.5118110236220472" right="0.12" top="0.21" bottom="0.21" header="0.16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КозловаГВ</cp:lastModifiedBy>
  <cp:lastPrinted>2019-08-30T04:51:34Z</cp:lastPrinted>
  <dcterms:created xsi:type="dcterms:W3CDTF">1996-10-08T23:32:33Z</dcterms:created>
  <dcterms:modified xsi:type="dcterms:W3CDTF">2019-08-30T04:52:14Z</dcterms:modified>
  <cp:category/>
  <cp:version/>
  <cp:contentType/>
  <cp:contentStatus/>
</cp:coreProperties>
</file>