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смета'!$C$17</definedName>
    <definedName name="Ind" localSheetId="0">'Локальная смета'!$D$9</definedName>
    <definedName name="Obj" localSheetId="0">'Локальная смета'!#REF!</definedName>
    <definedName name="Obosn" localSheetId="0">'Локальная смета'!$C$15</definedName>
    <definedName name="SmPr" localSheetId="0">'Локальная смета'!$C$16</definedName>
    <definedName name="_xlnm.Print_Titles" localSheetId="0">'Локальная смета'!$25:$25</definedName>
  </definedNames>
  <calcPr fullCalcOnLoad="1"/>
</workbook>
</file>

<file path=xl/sharedStrings.xml><?xml version="1.0" encoding="utf-8"?>
<sst xmlns="http://schemas.openxmlformats.org/spreadsheetml/2006/main" count="231" uniqueCount="176">
  <si>
    <t>(наименование стройки)</t>
  </si>
  <si>
    <t>(локальная смета)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</si>
  <si>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</si>
  <si>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</si>
  <si>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</si>
  <si>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</si>
  <si>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</si>
  <si>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</si>
  <si>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</si>
  <si>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</si>
  <si>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</si>
  <si>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Эк.Маш.</t>
  </si>
  <si>
    <t>З/пМех</t>
  </si>
  <si>
    <t>СОГЛАСОВАНО:</t>
  </si>
  <si>
    <t>УТВЕРЖДАЮ:</t>
  </si>
  <si>
    <t>Стоимость единицы, руб.</t>
  </si>
  <si>
    <t>Общая стоимость, руб.</t>
  </si>
  <si>
    <t>________________</t>
  </si>
  <si>
    <t xml:space="preserve">                           Раздел 1. Отделка фасада.</t>
  </si>
  <si>
    <r>
      <t>ТЕР08-07-001-02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</si>
  <si>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100 м2 вертикальной проекции для наружных лесов</t>
  </si>
  <si>
    <r>
      <t>Установка и разборка наружных инвентарных лесов высотой до 16 м: трубчатых для прочих отделочных работ</t>
    </r>
    <r>
      <rPr>
        <i/>
        <sz val="7"/>
        <rFont val="Arial"/>
        <family val="2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(9287,89 руб.): 128%*0.85 от ФОТ (8536,66 руб.)
СП (5463,46 руб.): 80%*0.8 от ФОТ (8536,66 руб.)</t>
    </r>
  </si>
  <si>
    <r>
      <t>ТЕР15-01-062-01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</si>
  <si>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100 м2 поверхности облицовки</t>
  </si>
  <si>
    <r>
      <t>Наружная облицовка поверхности стен в горизонтальном исполнении по металлическому каркасу (с его устройством): металлосайдингом с пароизоляционным слоем из пленки ЮТАФОЛ</t>
    </r>
    <r>
      <rPr>
        <i/>
        <sz val="7"/>
        <rFont val="Arial"/>
        <family val="2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(23324,33 руб.): 110%*0.85 от ФОТ (24945,81 руб.)
СП (10976,16 руб.): 55%*0.8 от ФОТ (24945,81 руб.)</t>
    </r>
  </si>
  <si>
    <t>Уд</t>
  </si>
  <si>
    <t>1. 101-2502</t>
  </si>
  <si>
    <t>Лента полиэтиленовая с липким слоем: А50</t>
  </si>
  <si>
    <t>п.м</t>
  </si>
  <si>
    <t>70
366,8</t>
  </si>
  <si>
    <t>2. 101-3250</t>
  </si>
  <si>
    <t>Покрытия зданий с повышенными архитектурными требованиями: сайдинг стальной с полимерным покрытием</t>
  </si>
  <si>
    <t>м2</t>
  </si>
  <si>
    <t>118
618,3</t>
  </si>
  <si>
    <t>Прайс</t>
  </si>
  <si>
    <r>
      <t>Прайс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</si>
  <si>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Сайдинг стальной с полимерным покрытием СМ=305/1,18/3,39</t>
  </si>
  <si>
    <r>
      <t>Сайдинг стальной с полимерным покрытием СМ=305/1,18/3,39</t>
    </r>
    <r>
      <rPr>
        <i/>
        <sz val="7"/>
        <rFont val="Arial"/>
        <family val="2"/>
      </rPr>
      <t xml:space="preserve">
НР 87%*0.85 от ФОТ
СП 65%*0.8 от ФОТ</t>
    </r>
  </si>
  <si>
    <r>
      <t>618,32</t>
    </r>
    <r>
      <rPr>
        <i/>
        <sz val="6"/>
        <rFont val="Arial"/>
        <family val="2"/>
      </rPr>
      <t xml:space="preserve">
524*1,18</t>
    </r>
  </si>
  <si>
    <r>
      <t>ТЕР26-01-039-01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</si>
  <si>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1 м3 изоляции</t>
  </si>
  <si>
    <r>
      <t>Изоляция покрытий и перекрытий изделиями из волокнистых и зернистых материалов насухо толщ.100 мм</t>
    </r>
    <r>
      <rPr>
        <i/>
        <sz val="7"/>
        <rFont val="Arial"/>
        <family val="2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(16609,77 руб.): 105%*0.85 от ФОТ (18610,39 руб.)
СП (10421,82 руб.): 70%*0.8 от ФОТ (18610,39 руб.)</t>
    </r>
  </si>
  <si>
    <r>
      <t>52,4</t>
    </r>
    <r>
      <rPr>
        <i/>
        <sz val="6"/>
        <rFont val="Arial"/>
        <family val="2"/>
      </rPr>
      <t xml:space="preserve">
524*0,1</t>
    </r>
  </si>
  <si>
    <t>1. 104-0143</t>
  </si>
  <si>
    <t>Плиты теплоизоляционные: перлитоцементные</t>
  </si>
  <si>
    <t>м3</t>
  </si>
  <si>
    <t>1,02
53,45</t>
  </si>
  <si>
    <t>Минплита ЭКОВЕР УНИВЕРСАЛ   СМ=2200/1,18/3,39</t>
  </si>
  <si>
    <r>
      <t>53,448</t>
    </r>
    <r>
      <rPr>
        <i/>
        <sz val="6"/>
        <rFont val="Arial"/>
        <family val="2"/>
      </rPr>
      <t xml:space="preserve">
52,4*1,02</t>
    </r>
  </si>
  <si>
    <r>
      <t>ТЕР15-01-062-02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</si>
  <si>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r>
      <t>Наружная облицовка поверхности фронтонов в горизонтальном исполнении по металлическому каркасу (с его устройством): металлосайдингом без пароизоляционного слоя</t>
    </r>
    <r>
      <rPr>
        <i/>
        <sz val="7"/>
        <rFont val="Arial"/>
        <family val="2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(2025,88 руб.): 110%*0.85 от ФОТ (2166,72 руб.)
СП (953,36 руб.): 55%*0.8 от ФОТ (2166,72 руб.)</t>
    </r>
  </si>
  <si>
    <t>1. 021141</t>
  </si>
  <si>
    <t>Краны на автомобильном ходу при работе на других видах строительства: 10 т</t>
  </si>
  <si>
    <t>маш.-ч</t>
  </si>
  <si>
    <t>0,3625
0,22</t>
  </si>
  <si>
    <t>118
72,57</t>
  </si>
  <si>
    <r>
      <t>72,57</t>
    </r>
    <r>
      <rPr>
        <i/>
        <sz val="6"/>
        <rFont val="Arial"/>
        <family val="2"/>
      </rPr>
      <t xml:space="preserve">
61,5*1,18</t>
    </r>
  </si>
  <si>
    <r>
      <t>ТСЦ-201-0226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</si>
  <si>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Вставки жалюзийные переплетов оконных: ВЖ 1</t>
  </si>
  <si>
    <t>шт.</t>
  </si>
  <si>
    <r>
      <t>ТЕР15-01-070-01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</si>
  <si>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1 м2 проемов</t>
  </si>
  <si>
    <r>
      <t>Облицовка: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</t>
    </r>
    <r>
      <rPr>
        <i/>
        <sz val="7"/>
        <rFont val="Arial"/>
        <family val="2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(5142,1 руб.): 110%*0.85 от ФОТ (5499,57 руб.)
СП (2419,81 руб.): 55%*0.8 от ФОТ (5499,57 руб.)</t>
    </r>
  </si>
  <si>
    <r>
      <t>ТЕР15-01-070-02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</si>
  <si>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r>
      <t>Облицовка: дверных проемов в наружных стенах откосной планкой из оцинкованной стали с полимерным покрытием с установкой наличников из оцинкованной стали с полимерным покрытием</t>
    </r>
    <r>
      <rPr>
        <i/>
        <sz val="7"/>
        <rFont val="Arial"/>
        <family val="2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(291,3 руб.): 110%*0.85 от ФОТ (311,55 руб.)
СП (137,08 руб.): 55%*0.8 от ФОТ (311,55 руб.)</t>
    </r>
  </si>
  <si>
    <r>
      <t>ТЕРр58-12-2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</si>
  <si>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100 м2</t>
  </si>
  <si>
    <r>
      <t>Устройство обрешетки с прозорами из досок и брусков под кровлю: козырьки входных групп</t>
    </r>
    <r>
      <rPr>
        <i/>
        <sz val="7"/>
        <rFont val="Arial"/>
        <family val="2"/>
      </rPr>
      <t xml:space="preserve">
НР (32,83 руб.): 87%*0.85 от ФОТ (44,39 руб.)
СП (23,08 руб.): 65%*0.8 от ФОТ (44,39 руб.)</t>
    </r>
  </si>
  <si>
    <r>
      <t>ТЕР12-01-010-01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</si>
  <si>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100 м2 покрытия</t>
  </si>
  <si>
    <r>
      <t>Устройство мелких покрытий (козырьки входных групп) из листовой оцинкованной стали</t>
    </r>
    <r>
      <rPr>
        <i/>
        <sz val="7"/>
        <rFont val="Arial"/>
        <family val="2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(304,46 руб.): 126%*0.85 от ФОТ (284,28 руб.)
СП (147,83 руб.): 65%*0.8 от ФОТ (284,28 руб.)</t>
    </r>
  </si>
  <si>
    <r>
      <t>ТЕР10-01-022-01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</si>
  <si>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r>
      <t>Подшивка фронтонов козырьков: досками обшивки</t>
    </r>
    <r>
      <rPr>
        <i/>
        <sz val="7"/>
        <rFont val="Arial"/>
        <family val="2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(79,63 руб.): 124%*0.85 от ФОТ (75,55 руб.)
СП (38,08 руб.): 63%*0.8 от ФОТ (75,55 руб.)</t>
    </r>
  </si>
  <si>
    <r>
      <t>Устройство мелких покрытий (фронтонов козырьков ) метеллосайдингом</t>
    </r>
    <r>
      <rPr>
        <i/>
        <sz val="7"/>
        <rFont val="Arial"/>
        <family val="2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(156,25 руб.): 126%*0.85 от ФОТ (145,89 руб.)
СП (75,86 руб.): 65%*0.8 от ФОТ (145,89 руб.)</t>
    </r>
  </si>
  <si>
    <t>1. 020129</t>
  </si>
  <si>
    <t>Краны башенные при работе на других видах строительства: 8 т</t>
  </si>
  <si>
    <t>0,25
0,01</t>
  </si>
  <si>
    <t>2. 101-1875</t>
  </si>
  <si>
    <t>Сталь листовая оцинкованная толщиной листа: 0,7 мм</t>
  </si>
  <si>
    <t>т</t>
  </si>
  <si>
    <t>0,782
0,03284</t>
  </si>
  <si>
    <t>прайс</t>
  </si>
  <si>
    <r>
      <t>4,956</t>
    </r>
    <r>
      <rPr>
        <i/>
        <sz val="6"/>
        <rFont val="Arial"/>
        <family val="2"/>
      </rPr>
      <t xml:space="preserve">
4,2*1,18</t>
    </r>
  </si>
  <si>
    <t>311-01-146-1</t>
  </si>
  <si>
    <t>1 т</t>
  </si>
  <si>
    <r>
      <t>Погрузочные работы: Мусор строительный с погрузкой вручную</t>
    </r>
    <r>
      <rPr>
        <i/>
        <sz val="7"/>
        <rFont val="Arial"/>
        <family val="2"/>
      </rPr>
      <t xml:space="preserve">
НР (42,95 руб.): 100%*0.85 от ФОТ (50,53 руб.)
СП (24,25 руб.): 60%*0.8 от ФОТ (50,53 руб.)</t>
    </r>
  </si>
  <si>
    <t>310-8008-1</t>
  </si>
  <si>
    <r>
      <t>Перевозка грузов автомобилями-самосвалами, грузоподъемностью 10 т, работающих вне карьера (Код 400052), 1 класс дорог : расстояние превозки 8 км; нормативное время пробега 0.68; класс груза 1</t>
    </r>
    <r>
      <rPr>
        <i/>
        <sz val="7"/>
        <rFont val="Arial"/>
        <family val="2"/>
      </rPr>
      <t xml:space="preserve">
НР 0%*0.85 от ФОТ
СП 0%*0.8 от ФОТ</t>
    </r>
  </si>
  <si>
    <t>Итого прямые затраты по разделу в ценах 2001г.</t>
  </si>
  <si>
    <t>Накладные расходы</t>
  </si>
  <si>
    <t>Сметная прибыль</t>
  </si>
  <si>
    <t xml:space="preserve">  Итого</t>
  </si>
  <si>
    <t xml:space="preserve">    Справочно, в ценах 2001г.: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</si>
  <si>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</si>
  <si>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</si>
  <si>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</si>
  <si>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</si>
  <si>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</si>
  <si>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Отделка фасада.</t>
  </si>
  <si>
    <t xml:space="preserve">                           Раздел 2. Замена окон в подъездах 2 шт.</t>
  </si>
  <si>
    <r>
      <t>ТЕР46-04-012-01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</si>
  <si>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r>
      <t>Разборка деревянных заполнений проемов: оконных с подоконными досками</t>
    </r>
    <r>
      <rPr>
        <i/>
        <sz val="7"/>
        <rFont val="Arial"/>
        <family val="2"/>
      </rPr>
      <t xml:space="preserve">
НР (168,64 руб.): 116%*0.85 от ФОТ (171,03 руб.)
СП (95,78 руб.): 70%*0.8 от ФОТ (171,03 руб.)</t>
    </r>
  </si>
  <si>
    <r>
      <t>ТЕР10-01-027-05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</si>
  <si>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100 м2 проемов</t>
  </si>
  <si>
    <r>
      <t>Установка в жилых и общественных зданиях блоков оконных с переплетами: спаренными в стенах деревянных рубленых площадью проема до 2 м2</t>
    </r>
    <r>
      <rPr>
        <i/>
        <sz val="7"/>
        <rFont val="Arial"/>
        <family val="2"/>
      </rPr>
      <t xml:space="preserve">
НР (523,15 руб.): 124%*0,9 от ФОТ (468,77 руб.)
СП (200,82 руб.): 63%*0,85 * 0.8 от ФОТ (468,77 руб.)</t>
    </r>
  </si>
  <si>
    <t>1. 400001</t>
  </si>
  <si>
    <t>Автомобили бортовые, грузоподъемность: до 5 т</t>
  </si>
  <si>
    <t>4,25
0,14</t>
  </si>
  <si>
    <t>2. 101-1705</t>
  </si>
  <si>
    <t>Пакля пропитанная</t>
  </si>
  <si>
    <t>кг</t>
  </si>
  <si>
    <t>173
5,847</t>
  </si>
  <si>
    <t>3. 101-1805</t>
  </si>
  <si>
    <t>Гвозди строительные</t>
  </si>
  <si>
    <t>0,0161
0,0005442</t>
  </si>
  <si>
    <t>4. 101-2317</t>
  </si>
  <si>
    <t>Натрий фтористый технический, марка А, сорт I</t>
  </si>
  <si>
    <t>0,0022
7,436E-5</t>
  </si>
  <si>
    <t>5. 102-0025</t>
  </si>
  <si>
    <t>Бруски обрезные хвойных пород длиной: 4-6,5 м, шириной 75-150 мм, толщиной 40-75 мм, III сорта</t>
  </si>
  <si>
    <t>0,63
0,02129</t>
  </si>
  <si>
    <t>6. 203-0013</t>
  </si>
  <si>
    <t>Блоки оконные с двойным остеклением со спаренными створками: двустворные с форточной створкой ОС 12-15, площадь 1,71 м2, ОС 15-12</t>
  </si>
  <si>
    <t>100
3,38</t>
  </si>
  <si>
    <t>Блоки оконные их профилей ПВХ  (поворотно-откидные)     8000/1,18/3,39</t>
  </si>
  <si>
    <t>шт</t>
  </si>
  <si>
    <r>
      <t>ТЕР15-01-050-04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</si>
  <si>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100 м2 облицовки</t>
  </si>
  <si>
    <r>
      <t>Облицовка оконных и дверных откосов декоративным  пластиком или листами из синтетических материалов</t>
    </r>
    <r>
      <rPr>
        <i/>
        <sz val="7"/>
        <rFont val="Arial"/>
        <family val="2"/>
      </rPr>
      <t xml:space="preserve">
НР (140,18 руб.): 110%*0.85 от ФОТ (149,93 руб.)
СП (65,97 руб.): 55%*0.8 от ФОТ (149,93 руб.)</t>
    </r>
  </si>
  <si>
    <r>
      <t>ТЕР10-01-035-01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</si>
  <si>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100 п. м</t>
  </si>
  <si>
    <r>
      <t>Установка подоконных досок из ПВХ: в каменных стенах толщиной до 0,51 м</t>
    </r>
    <r>
      <rPr>
        <i/>
        <sz val="7"/>
        <rFont val="Arial"/>
        <family val="2"/>
      </rPr>
      <t xml:space="preserve">
КОЭФ. К ПОЗИЦИИ:
При ремонте и реконструкции зданий и сооружений работы, аналогичные технологическим процессам при новом строительстве ОЗП=1,15; ЭМ=1,25 к расх.; ЗПМ=1,25; ТЗ=1,15; ТЗМ=1,25
НР (19,32 руб.): 124%*0.85 от ФОТ (18,33 руб.)
СП (9,24 руб.): 63%*0.8 от ФОТ (18,33 руб.)</t>
    </r>
  </si>
  <si>
    <r>
      <t>ТСЦ-101-2909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</si>
  <si>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Доски подоконные ПВХ, шириной: 450 мм</t>
  </si>
  <si>
    <t>м</t>
  </si>
  <si>
    <t xml:space="preserve">  Итого по разделу 2 Замена окон в подъездах 2 шт.</t>
  </si>
  <si>
    <t xml:space="preserve">                           Раздел 3. Фундамент, отмостка.</t>
  </si>
  <si>
    <r>
      <t>ТЕР01-02-057-02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</si>
  <si>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100 м3 грунта</t>
  </si>
  <si>
    <r>
      <t>Разработка грунта вручную в траншеях глубиной до 2 м без креплений с откосами, группа грунтов: 2</t>
    </r>
    <r>
      <rPr>
        <i/>
        <sz val="7"/>
        <rFont val="Arial"/>
        <family val="2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(3719,13 руб.): 84%*0.85 от ФОТ (5208,86 руб.)
СП (1875,19 руб.): 45%*0.8 от ФОТ (5208,86 руб.)</t>
    </r>
  </si>
  <si>
    <r>
      <t>ТЕР46-01-001-01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</si>
  <si>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1 м3</t>
  </si>
  <si>
    <r>
      <t>Усиление монолитными железобетонными обоймами: фундаментов</t>
    </r>
    <r>
      <rPr>
        <i/>
        <sz val="7"/>
        <rFont val="Arial"/>
        <family val="2"/>
      </rPr>
      <t xml:space="preserve">
НР (2149,78 руб.): 116%*0.85 от ФОТ (2180,3 руб.)
СП (1220,97 руб.): 70%*0.8 от ФОТ (2180,3 руб.)</t>
    </r>
  </si>
  <si>
    <r>
      <t>ТСЦ-204-0100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</si>
  <si>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Горячекатаная арматурная сталь класса: А-I, А-II, А-III</t>
  </si>
  <si>
    <r>
      <t>0,24</t>
    </r>
    <r>
      <rPr>
        <i/>
        <sz val="6"/>
        <rFont val="Arial"/>
        <family val="2"/>
      </rPr>
      <t xml:space="preserve">
6*40/1000</t>
    </r>
  </si>
  <si>
    <t>ТЕР06-05-001-1</t>
  </si>
  <si>
    <r>
      <t>Устройство отмостки бетонной толщ.100 мм</t>
    </r>
    <r>
      <rPr>
        <i/>
        <sz val="7"/>
        <rFont val="Arial"/>
        <family val="2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(12,59 руб.): 100%*0,85 * 0.85 от ФОТ (17,42 руб.)
СП (6,69 руб.): 60%*0,8 * 0.8 от ФОТ (17,42 руб.)</t>
    </r>
  </si>
  <si>
    <r>
      <t>Погрузочные работы: Мусор строительный с погрузкой вручную</t>
    </r>
    <r>
      <rPr>
        <i/>
        <sz val="7"/>
        <rFont val="Arial"/>
        <family val="2"/>
      </rPr>
      <t xml:space="preserve">
НР (2131,39 руб.): 100%*0.85 от ФОТ (2507,52 руб.)
СП (1203,61 руб.): 60%*0.8 от ФОТ (2507,52 руб.)</t>
    </r>
  </si>
  <si>
    <t>310-5003-1</t>
  </si>
  <si>
    <r>
      <t>Перевозка грузов автомобилями-самосвалами, грузоподъемностью 15 т, работающих вне карьера, 1 класс дорог, расстояние превозки 3 км; нормативное время пробега 0.596; класс груза 1</t>
    </r>
    <r>
      <rPr>
        <i/>
        <sz val="7"/>
        <rFont val="Arial"/>
        <family val="2"/>
      </rPr>
      <t xml:space="preserve">
НР 0%*0.85 от ФОТ
СП 0%*0.8 от ФОТ</t>
    </r>
  </si>
  <si>
    <t xml:space="preserve">  Итого по разделу 3 Фундамент, отмостка.</t>
  </si>
  <si>
    <t>ИТОГИ ПО СМЕТЕ:</t>
  </si>
  <si>
    <t>Итого прямые затраты по смете в ценах 2001г.</t>
  </si>
  <si>
    <t xml:space="preserve">  Индекс к СМР 405 533,87 * 3,54055</t>
  </si>
  <si>
    <t xml:space="preserve">  Непредвиденные затраты 2%</t>
  </si>
  <si>
    <t xml:space="preserve">  Итого с непредвиденными</t>
  </si>
  <si>
    <t xml:space="preserve">  НДС 18%</t>
  </si>
  <si>
    <t xml:space="preserve">  ВСЕГО по смете</t>
  </si>
  <si>
    <t>___________________________1728144,46</t>
  </si>
  <si>
    <t>руб.</t>
  </si>
  <si>
    <t>___________________________71393,5</t>
  </si>
  <si>
    <t>Составил: ___________________________</t>
  </si>
  <si>
    <t>Проверил: ___________________________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</si>
  <si>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</si>
  <si>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</si>
  <si>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_______________________________________________________________________________________________238222,31</t>
  </si>
  <si>
    <t>чел.час</t>
  </si>
  <si>
    <t>Сметная стоимость строительных работ _______________________________________________________________________________________________</t>
  </si>
  <si>
    <t>" _____ " ________________ 2012 г.</t>
  </si>
  <si>
    <t>"______ " _______________2012 г.</t>
  </si>
  <si>
    <t>Капитальный ремонт многоквартирного жилого дома №1 по ул.Токмянина в п.Алябьевский, Советского района, Тюменской области, ХМАО-Югра</t>
  </si>
  <si>
    <t>ЛОКАЛЬНЫЙ СМЕТНЫЙ РАСЧЕТ № 1</t>
  </si>
  <si>
    <t>на  общестроительные работы дома №1 по ул.Токмянина в п.Алябьевский</t>
  </si>
  <si>
    <t xml:space="preserve">                                  Основание: дефектная ведомость №1</t>
  </si>
  <si>
    <t>Составлен(а) в текущих (прогнозных) ценах по состоянию на _______2012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</si>
</sst>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i/>
      <sz val="6"/>
      <name val="Arial"/>
      <family val="2"/>
    </font>
    <font>
      <b/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49" fontId="28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right" vertical="top"/>
    </xf>
    <xf numFmtId="0" fontId="29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32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0" xfId="0" applyFont="1" applyAlignment="1">
      <alignment horizontal="left"/>
    </xf>
    <xf numFmtId="2" fontId="4" fillId="0" borderId="10" xfId="0" applyNumberFormat="1" applyFont="1" applyBorder="1" applyAlignment="1">
      <alignment horizontal="right" vertical="top" wrapText="1"/>
    </xf>
    <xf numFmtId="2" fontId="9" fillId="0" borderId="10" xfId="0" applyNumberFormat="1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showGridLines="0" tabSelected="1" zoomScaleSheetLayoutView="75" zoomScalePageLayoutView="0" workbookViewId="0" topLeftCell="A85">
      <selection activeCell="C101" sqref="A101:M106"/>
    </sheetView>
  </sheetViews>
  <sheetFormatPr defaultColWidth="9.00390625" defaultRowHeight="12.75" outlineLevelRow="2"/>
  <cols>
    <col min="1" max="1" width="4.625" style="10" customWidth="1"/>
    <col min="2" max="2" width="14.375" style="2" customWidth="1"/>
    <col min="3" max="3" width="40.75390625" style="3" customWidth="1"/>
    <col min="4" max="4" width="13.875" style="4" customWidth="1"/>
    <col min="5" max="5" width="16.375" style="5" customWidth="1"/>
    <col min="6" max="6" width="8.125" style="6" customWidth="1"/>
    <col min="7" max="9" width="7.125" style="6" customWidth="1"/>
    <col min="10" max="10" width="9.00390625" style="6" customWidth="1"/>
    <col min="11" max="13" width="7.125" style="6" customWidth="1"/>
    <col min="14" max="16384" width="9.125" style="7" customWidth="1"/>
  </cols>
  <sheetData>
    <row r="1" spans="1:10" ht="12.75" outlineLevel="2">
      <c r="A1" s="1" t="s">
        <v>13</v>
      </c>
      <c r="J1" s="1" t="s">
        <v>14</v>
      </c>
    </row>
    <row r="2" spans="1:10" ht="12.75" outlineLevel="1">
      <c r="A2" s="8"/>
      <c r="J2" s="8"/>
    </row>
    <row r="3" spans="1:10" ht="12.75" outlineLevel="1">
      <c r="A3" s="8"/>
      <c r="J3" s="8"/>
    </row>
    <row r="4" spans="1:10" ht="12.75" outlineLevel="1">
      <c r="A4" s="8" t="s">
        <v>17</v>
      </c>
      <c r="J4" s="8" t="s">
        <v>17</v>
      </c>
    </row>
    <row r="5" spans="1:10" ht="12.75" outlineLevel="1">
      <c r="A5" s="9" t="s">
        <v>169</v>
      </c>
      <c r="J5" s="9" t="s">
        <v>170</v>
      </c>
    </row>
    <row r="6" spans="1:13" ht="12.75">
      <c r="A6" s="58" t="s">
        <v>171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17"/>
      <c r="M6" s="17"/>
    </row>
    <row r="7" spans="1:8" ht="12.75">
      <c r="A7" s="2"/>
      <c r="B7" s="9"/>
      <c r="C7" s="17"/>
      <c r="D7" s="12" t="s">
        <v>0</v>
      </c>
      <c r="E7" s="11"/>
      <c r="F7" s="11"/>
      <c r="H7" s="12"/>
    </row>
    <row r="8" spans="1:8" ht="12.75">
      <c r="A8" s="2"/>
      <c r="B8" s="9"/>
      <c r="C8" s="17"/>
      <c r="D8" s="12"/>
      <c r="E8" s="11"/>
      <c r="F8" s="11"/>
      <c r="H8" s="12"/>
    </row>
    <row r="9" spans="1:13" ht="15.75">
      <c r="A9" s="59" t="s">
        <v>172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ht="12.75">
      <c r="A10" s="60" t="s">
        <v>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8" ht="12.75">
      <c r="A11" s="2"/>
      <c r="B11" s="14"/>
      <c r="C11" s="10"/>
      <c r="D11" s="15"/>
      <c r="E11" s="16"/>
      <c r="F11" s="16"/>
      <c r="H11" s="17"/>
    </row>
    <row r="12" spans="1:13" ht="14.25">
      <c r="A12" s="61" t="s">
        <v>173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9" ht="14.25">
      <c r="A13" s="2"/>
      <c r="B13" s="18"/>
      <c r="C13" s="17"/>
      <c r="D13" s="12" t="s">
        <v>2</v>
      </c>
      <c r="E13" s="6"/>
      <c r="F13" s="11"/>
      <c r="G13" s="13"/>
      <c r="H13" s="11"/>
      <c r="I13" s="11"/>
    </row>
    <row r="14" spans="1:5" ht="12.75">
      <c r="A14" s="19"/>
      <c r="B14" s="9"/>
      <c r="C14" s="17"/>
      <c r="D14" s="20"/>
      <c r="E14" s="6"/>
    </row>
    <row r="15" spans="1:14" ht="14.25">
      <c r="A15" s="62" t="s">
        <v>174</v>
      </c>
      <c r="B15" s="62"/>
      <c r="C15" s="62"/>
      <c r="D15" s="62"/>
      <c r="E15" s="62"/>
      <c r="F15" s="62"/>
      <c r="G15" s="62"/>
      <c r="H15" s="21"/>
      <c r="I15" s="21"/>
      <c r="N15" s="22"/>
    </row>
    <row r="16" spans="1:13" s="24" customFormat="1" ht="14.25">
      <c r="A16" s="13"/>
      <c r="B16" s="23"/>
      <c r="C16" s="21" t="s">
        <v>168</v>
      </c>
      <c r="D16" s="22"/>
      <c r="E16" s="33" t="s">
        <v>159</v>
      </c>
      <c r="F16" s="34"/>
      <c r="G16" s="35" t="s">
        <v>160</v>
      </c>
      <c r="H16" s="22"/>
      <c r="I16" s="21"/>
      <c r="J16" s="21"/>
      <c r="K16" s="22"/>
      <c r="L16" s="22"/>
      <c r="M16" s="22"/>
    </row>
    <row r="17" spans="1:13" s="24" customFormat="1" ht="14.25">
      <c r="A17" s="13"/>
      <c r="B17" s="23"/>
      <c r="C17" s="21" t="s">
        <v>164</v>
      </c>
      <c r="D17" s="13"/>
      <c r="E17" s="33" t="s">
        <v>161</v>
      </c>
      <c r="F17" s="34"/>
      <c r="G17" s="35" t="s">
        <v>160</v>
      </c>
      <c r="H17" s="22"/>
      <c r="I17" s="21"/>
      <c r="J17" s="21"/>
      <c r="K17" s="22"/>
      <c r="L17" s="22"/>
      <c r="M17" s="22"/>
    </row>
    <row r="18" spans="1:13" s="24" customFormat="1" ht="14.25" outlineLevel="1">
      <c r="A18" s="13"/>
      <c r="B18" s="23"/>
      <c r="C18" s="21" t="s">
        <v>165</v>
      </c>
      <c r="D18" s="13"/>
      <c r="E18" s="33" t="s">
        <v>166</v>
      </c>
      <c r="F18" s="34"/>
      <c r="G18" s="35" t="s">
        <v>167</v>
      </c>
      <c r="H18" s="22"/>
      <c r="I18" s="21"/>
      <c r="J18" s="21"/>
      <c r="K18" s="22"/>
      <c r="L18" s="22"/>
      <c r="M18" s="22"/>
    </row>
    <row r="19" spans="3:5" ht="14.25">
      <c r="C19" s="25" t="s">
        <v>175</v>
      </c>
      <c r="D19" s="10"/>
      <c r="E19" s="17"/>
    </row>
    <row r="20" spans="3:5" ht="12.75">
      <c r="C20" s="9"/>
      <c r="D20" s="10"/>
      <c r="E20" s="17"/>
    </row>
    <row r="21" spans="3:5" ht="12.75">
      <c r="C21" s="9"/>
      <c r="D21" s="10"/>
      <c r="E21" s="17"/>
    </row>
    <row r="22" spans="1:13" ht="12.75" customHeight="1">
      <c r="A22" s="31" t="s">
        <v>3</v>
      </c>
      <c r="B22" s="36" t="s">
        <v>10</v>
      </c>
      <c r="C22" s="31" t="s">
        <v>4</v>
      </c>
      <c r="D22" s="31" t="s">
        <v>5</v>
      </c>
      <c r="E22" s="31" t="s">
        <v>6</v>
      </c>
      <c r="F22" s="31" t="s">
        <v>15</v>
      </c>
      <c r="G22" s="32"/>
      <c r="H22" s="32"/>
      <c r="I22" s="32"/>
      <c r="J22" s="31" t="s">
        <v>16</v>
      </c>
      <c r="K22" s="32"/>
      <c r="L22" s="32"/>
      <c r="M22" s="32"/>
    </row>
    <row r="23" spans="1:13" ht="13.5" customHeight="1">
      <c r="A23" s="32"/>
      <c r="B23" s="37"/>
      <c r="C23" s="38"/>
      <c r="D23" s="31"/>
      <c r="E23" s="31"/>
      <c r="F23" s="31" t="s">
        <v>7</v>
      </c>
      <c r="G23" s="31" t="s">
        <v>9</v>
      </c>
      <c r="H23" s="32"/>
      <c r="I23" s="32"/>
      <c r="J23" s="31" t="s">
        <v>7</v>
      </c>
      <c r="K23" s="31" t="s">
        <v>9</v>
      </c>
      <c r="L23" s="32"/>
      <c r="M23" s="32"/>
    </row>
    <row r="24" spans="1:13" ht="24">
      <c r="A24" s="32"/>
      <c r="B24" s="37"/>
      <c r="C24" s="38"/>
      <c r="D24" s="31"/>
      <c r="E24" s="31"/>
      <c r="F24" s="32"/>
      <c r="G24" s="26" t="s">
        <v>8</v>
      </c>
      <c r="H24" s="26" t="s">
        <v>11</v>
      </c>
      <c r="I24" s="26" t="s">
        <v>12</v>
      </c>
      <c r="J24" s="32"/>
      <c r="K24" s="26" t="s">
        <v>8</v>
      </c>
      <c r="L24" s="26" t="s">
        <v>11</v>
      </c>
      <c r="M24" s="26" t="s">
        <v>12</v>
      </c>
    </row>
    <row r="25" spans="1:13" ht="12.75">
      <c r="A25" s="28">
        <v>1</v>
      </c>
      <c r="B25" s="29">
        <v>2</v>
      </c>
      <c r="C25" s="26">
        <v>3</v>
      </c>
      <c r="D25" s="26">
        <v>4</v>
      </c>
      <c r="E25" s="30">
        <v>5</v>
      </c>
      <c r="F25" s="27">
        <v>6</v>
      </c>
      <c r="G25" s="27">
        <v>7</v>
      </c>
      <c r="H25" s="27">
        <v>8</v>
      </c>
      <c r="I25" s="27">
        <v>9</v>
      </c>
      <c r="J25" s="27">
        <v>10</v>
      </c>
      <c r="K25" s="27">
        <v>11</v>
      </c>
      <c r="L25" s="27">
        <v>12</v>
      </c>
      <c r="M25" s="27">
        <v>13</v>
      </c>
    </row>
    <row r="26" spans="1:13" ht="18.75" customHeight="1">
      <c r="A26" s="39" t="s">
        <v>18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ht="104.25">
      <c r="A27" s="28">
        <v>1</v>
      </c>
      <c r="B27" s="41" t="s">
        <v>19</v>
      </c>
      <c r="C27" s="42" t="s">
        <v>21</v>
      </c>
      <c r="D27" s="30" t="s">
        <v>20</v>
      </c>
      <c r="E27" s="43">
        <v>6.29</v>
      </c>
      <c r="F27" s="44">
        <v>1971.67</v>
      </c>
      <c r="G27" s="44">
        <v>1357.18</v>
      </c>
      <c r="H27" s="44">
        <v>12.36</v>
      </c>
      <c r="I27" s="45"/>
      <c r="J27" s="45">
        <v>12401.8</v>
      </c>
      <c r="K27" s="45">
        <v>8536.66</v>
      </c>
      <c r="L27" s="45">
        <v>77.74</v>
      </c>
      <c r="M27" s="45"/>
    </row>
    <row r="28" spans="1:13" ht="128.25">
      <c r="A28" s="28">
        <v>2</v>
      </c>
      <c r="B28" s="41" t="s">
        <v>22</v>
      </c>
      <c r="C28" s="42" t="s">
        <v>24</v>
      </c>
      <c r="D28" s="30" t="s">
        <v>23</v>
      </c>
      <c r="E28" s="43">
        <v>5.24</v>
      </c>
      <c r="F28" s="44">
        <v>18670.06</v>
      </c>
      <c r="G28" s="44">
        <v>4745.91</v>
      </c>
      <c r="H28" s="44">
        <v>393.06</v>
      </c>
      <c r="I28" s="44">
        <v>14.74</v>
      </c>
      <c r="J28" s="45">
        <v>97831.11</v>
      </c>
      <c r="K28" s="45">
        <v>24868.57</v>
      </c>
      <c r="L28" s="45">
        <v>2059.63</v>
      </c>
      <c r="M28" s="45">
        <v>77.24</v>
      </c>
    </row>
    <row r="29" spans="1:13" ht="19.5" outlineLevel="1">
      <c r="A29" s="46" t="s">
        <v>25</v>
      </c>
      <c r="B29" s="47" t="s">
        <v>26</v>
      </c>
      <c r="C29" s="48" t="s">
        <v>27</v>
      </c>
      <c r="D29" s="46" t="s">
        <v>28</v>
      </c>
      <c r="E29" s="49" t="s">
        <v>29</v>
      </c>
      <c r="F29" s="50">
        <v>39.68</v>
      </c>
      <c r="G29" s="45"/>
      <c r="H29" s="45"/>
      <c r="I29" s="45"/>
      <c r="J29" s="51">
        <v>14554.62</v>
      </c>
      <c r="K29" s="45"/>
      <c r="L29" s="45"/>
      <c r="M29" s="45"/>
    </row>
    <row r="30" spans="1:13" ht="33.75" outlineLevel="1">
      <c r="A30" s="46" t="s">
        <v>25</v>
      </c>
      <c r="B30" s="47" t="s">
        <v>30</v>
      </c>
      <c r="C30" s="48" t="s">
        <v>31</v>
      </c>
      <c r="D30" s="46" t="s">
        <v>32</v>
      </c>
      <c r="E30" s="49" t="s">
        <v>33</v>
      </c>
      <c r="F30" s="50">
        <v>207.97</v>
      </c>
      <c r="G30" s="45"/>
      <c r="H30" s="45"/>
      <c r="I30" s="45"/>
      <c r="J30" s="51">
        <v>128587.85</v>
      </c>
      <c r="K30" s="45"/>
      <c r="L30" s="45"/>
      <c r="M30" s="45"/>
    </row>
    <row r="31" spans="1:13" ht="60">
      <c r="A31" s="28">
        <v>3</v>
      </c>
      <c r="B31" s="41" t="s">
        <v>35</v>
      </c>
      <c r="C31" s="42" t="s">
        <v>37</v>
      </c>
      <c r="D31" s="30" t="s">
        <v>32</v>
      </c>
      <c r="E31" s="52" t="s">
        <v>38</v>
      </c>
      <c r="F31" s="44">
        <v>76.24</v>
      </c>
      <c r="G31" s="45"/>
      <c r="H31" s="45"/>
      <c r="I31" s="45"/>
      <c r="J31" s="45">
        <v>47140.72</v>
      </c>
      <c r="K31" s="45"/>
      <c r="L31" s="45"/>
      <c r="M31" s="45"/>
    </row>
    <row r="32" spans="1:13" ht="104.25">
      <c r="A32" s="28">
        <v>4</v>
      </c>
      <c r="B32" s="41" t="s">
        <v>39</v>
      </c>
      <c r="C32" s="42" t="s">
        <v>41</v>
      </c>
      <c r="D32" s="30" t="s">
        <v>40</v>
      </c>
      <c r="E32" s="52" t="s">
        <v>42</v>
      </c>
      <c r="F32" s="44">
        <v>469.12</v>
      </c>
      <c r="G32" s="44">
        <v>355.16</v>
      </c>
      <c r="H32" s="44">
        <v>113.96</v>
      </c>
      <c r="I32" s="45"/>
      <c r="J32" s="45">
        <v>24581.89</v>
      </c>
      <c r="K32" s="45">
        <v>18610.39</v>
      </c>
      <c r="L32" s="45">
        <v>5971.5</v>
      </c>
      <c r="M32" s="45"/>
    </row>
    <row r="33" spans="1:13" ht="19.5" outlineLevel="1">
      <c r="A33" s="46" t="s">
        <v>25</v>
      </c>
      <c r="B33" s="47" t="s">
        <v>43</v>
      </c>
      <c r="C33" s="48" t="s">
        <v>44</v>
      </c>
      <c r="D33" s="46" t="s">
        <v>45</v>
      </c>
      <c r="E33" s="49" t="s">
        <v>46</v>
      </c>
      <c r="F33" s="50">
        <v>1779.8</v>
      </c>
      <c r="G33" s="45"/>
      <c r="H33" s="45"/>
      <c r="I33" s="45"/>
      <c r="J33" s="51">
        <v>95130.31</v>
      </c>
      <c r="K33" s="45"/>
      <c r="L33" s="45"/>
      <c r="M33" s="45"/>
    </row>
    <row r="34" spans="1:13" ht="24">
      <c r="A34" s="28">
        <v>5</v>
      </c>
      <c r="B34" s="41" t="s">
        <v>34</v>
      </c>
      <c r="C34" s="42" t="s">
        <v>47</v>
      </c>
      <c r="D34" s="30" t="s">
        <v>45</v>
      </c>
      <c r="E34" s="52" t="s">
        <v>48</v>
      </c>
      <c r="F34" s="44">
        <v>549.97</v>
      </c>
      <c r="G34" s="45"/>
      <c r="H34" s="45"/>
      <c r="I34" s="45"/>
      <c r="J34" s="45">
        <v>29394.8</v>
      </c>
      <c r="K34" s="45"/>
      <c r="L34" s="45"/>
      <c r="M34" s="45"/>
    </row>
    <row r="35" spans="1:13" ht="128.25">
      <c r="A35" s="28">
        <v>6</v>
      </c>
      <c r="B35" s="41" t="s">
        <v>49</v>
      </c>
      <c r="C35" s="42" t="s">
        <v>50</v>
      </c>
      <c r="D35" s="30" t="s">
        <v>23</v>
      </c>
      <c r="E35" s="43">
        <v>0.615</v>
      </c>
      <c r="F35" s="44">
        <v>16393.02</v>
      </c>
      <c r="G35" s="44">
        <v>3523.12</v>
      </c>
      <c r="H35" s="44">
        <v>283.21</v>
      </c>
      <c r="I35" s="45"/>
      <c r="J35" s="45">
        <v>10081.71</v>
      </c>
      <c r="K35" s="45">
        <v>2166.72</v>
      </c>
      <c r="L35" s="45">
        <v>174.17</v>
      </c>
      <c r="M35" s="45"/>
    </row>
    <row r="36" spans="1:13" ht="22.5" outlineLevel="1">
      <c r="A36" s="46" t="s">
        <v>25</v>
      </c>
      <c r="B36" s="47" t="s">
        <v>51</v>
      </c>
      <c r="C36" s="48" t="s">
        <v>52</v>
      </c>
      <c r="D36" s="46" t="s">
        <v>53</v>
      </c>
      <c r="E36" s="49" t="s">
        <v>54</v>
      </c>
      <c r="F36" s="50">
        <v>243.76</v>
      </c>
      <c r="G36" s="45"/>
      <c r="H36" s="50">
        <v>243.76</v>
      </c>
      <c r="I36" s="50">
        <v>40.66</v>
      </c>
      <c r="J36" s="51">
        <v>53.63</v>
      </c>
      <c r="K36" s="45"/>
      <c r="L36" s="51">
        <v>53.63</v>
      </c>
      <c r="M36" s="51">
        <v>8.95</v>
      </c>
    </row>
    <row r="37" spans="1:13" ht="33.75" outlineLevel="1">
      <c r="A37" s="46" t="s">
        <v>25</v>
      </c>
      <c r="B37" s="47" t="s">
        <v>30</v>
      </c>
      <c r="C37" s="48" t="s">
        <v>31</v>
      </c>
      <c r="D37" s="46" t="s">
        <v>32</v>
      </c>
      <c r="E37" s="49" t="s">
        <v>55</v>
      </c>
      <c r="F37" s="50">
        <v>207.97</v>
      </c>
      <c r="G37" s="45"/>
      <c r="H37" s="45"/>
      <c r="I37" s="45"/>
      <c r="J37" s="51">
        <v>15092.38</v>
      </c>
      <c r="K37" s="45"/>
      <c r="L37" s="45"/>
      <c r="M37" s="45"/>
    </row>
    <row r="38" spans="1:13" ht="60">
      <c r="A38" s="28">
        <v>7</v>
      </c>
      <c r="B38" s="41" t="s">
        <v>35</v>
      </c>
      <c r="C38" s="42" t="s">
        <v>37</v>
      </c>
      <c r="D38" s="30" t="s">
        <v>32</v>
      </c>
      <c r="E38" s="52" t="s">
        <v>56</v>
      </c>
      <c r="F38" s="44">
        <v>76.24</v>
      </c>
      <c r="G38" s="45"/>
      <c r="H38" s="45"/>
      <c r="I38" s="45"/>
      <c r="J38" s="45">
        <v>5532.74</v>
      </c>
      <c r="K38" s="45"/>
      <c r="L38" s="45"/>
      <c r="M38" s="45"/>
    </row>
    <row r="39" spans="1:13" ht="60">
      <c r="A39" s="28">
        <v>9</v>
      </c>
      <c r="B39" s="41" t="s">
        <v>57</v>
      </c>
      <c r="C39" s="42" t="s">
        <v>58</v>
      </c>
      <c r="D39" s="30" t="s">
        <v>59</v>
      </c>
      <c r="E39" s="43">
        <v>2</v>
      </c>
      <c r="F39" s="44">
        <v>475.18</v>
      </c>
      <c r="G39" s="45"/>
      <c r="H39" s="45"/>
      <c r="I39" s="45"/>
      <c r="J39" s="45">
        <v>950.36</v>
      </c>
      <c r="K39" s="45"/>
      <c r="L39" s="45"/>
      <c r="M39" s="45"/>
    </row>
    <row r="40" spans="1:13" ht="128.25">
      <c r="A40" s="28">
        <v>10</v>
      </c>
      <c r="B40" s="41" t="s">
        <v>60</v>
      </c>
      <c r="C40" s="42" t="s">
        <v>62</v>
      </c>
      <c r="D40" s="30" t="s">
        <v>61</v>
      </c>
      <c r="E40" s="43">
        <v>105.7</v>
      </c>
      <c r="F40" s="44">
        <v>192.72</v>
      </c>
      <c r="G40" s="44">
        <v>52.03</v>
      </c>
      <c r="H40" s="44">
        <v>0.78</v>
      </c>
      <c r="I40" s="45"/>
      <c r="J40" s="45">
        <v>20370.5</v>
      </c>
      <c r="K40" s="45">
        <v>5499.57</v>
      </c>
      <c r="L40" s="45">
        <v>82.45</v>
      </c>
      <c r="M40" s="45"/>
    </row>
    <row r="41" spans="1:13" ht="128.25">
      <c r="A41" s="28">
        <v>11</v>
      </c>
      <c r="B41" s="41" t="s">
        <v>63</v>
      </c>
      <c r="C41" s="42" t="s">
        <v>64</v>
      </c>
      <c r="D41" s="30" t="s">
        <v>61</v>
      </c>
      <c r="E41" s="43">
        <v>5.46</v>
      </c>
      <c r="F41" s="44">
        <v>221.12</v>
      </c>
      <c r="G41" s="44">
        <v>57.06</v>
      </c>
      <c r="H41" s="44">
        <v>0.86</v>
      </c>
      <c r="I41" s="45"/>
      <c r="J41" s="45">
        <v>1207.32</v>
      </c>
      <c r="K41" s="45">
        <v>311.55</v>
      </c>
      <c r="L41" s="45">
        <v>4.7</v>
      </c>
      <c r="M41" s="45"/>
    </row>
    <row r="42" spans="1:13" ht="60">
      <c r="A42" s="28">
        <v>12</v>
      </c>
      <c r="B42" s="41" t="s">
        <v>65</v>
      </c>
      <c r="C42" s="42" t="s">
        <v>67</v>
      </c>
      <c r="D42" s="30" t="s">
        <v>66</v>
      </c>
      <c r="E42" s="43">
        <v>0.0816</v>
      </c>
      <c r="F42" s="44">
        <v>2663.89</v>
      </c>
      <c r="G42" s="44">
        <v>532.9</v>
      </c>
      <c r="H42" s="44">
        <v>48.61</v>
      </c>
      <c r="I42" s="44">
        <v>11.13</v>
      </c>
      <c r="J42" s="45">
        <v>217.37</v>
      </c>
      <c r="K42" s="45">
        <v>43.48</v>
      </c>
      <c r="L42" s="45">
        <v>3.97</v>
      </c>
      <c r="M42" s="45">
        <v>0.91</v>
      </c>
    </row>
    <row r="43" spans="1:13" ht="104.25">
      <c r="A43" s="28">
        <v>13</v>
      </c>
      <c r="B43" s="41" t="s">
        <v>68</v>
      </c>
      <c r="C43" s="42" t="s">
        <v>70</v>
      </c>
      <c r="D43" s="30" t="s">
        <v>69</v>
      </c>
      <c r="E43" s="43">
        <v>0.0816</v>
      </c>
      <c r="F43" s="44">
        <v>17897.95</v>
      </c>
      <c r="G43" s="44">
        <v>3473.66</v>
      </c>
      <c r="H43" s="44">
        <v>55.13</v>
      </c>
      <c r="I43" s="44">
        <v>10.16</v>
      </c>
      <c r="J43" s="45">
        <v>1460.47</v>
      </c>
      <c r="K43" s="45">
        <v>283.45</v>
      </c>
      <c r="L43" s="45">
        <v>4.5</v>
      </c>
      <c r="M43" s="45">
        <v>0.83</v>
      </c>
    </row>
    <row r="44" spans="1:13" ht="92.25">
      <c r="A44" s="28">
        <v>14</v>
      </c>
      <c r="B44" s="41" t="s">
        <v>71</v>
      </c>
      <c r="C44" s="42" t="s">
        <v>72</v>
      </c>
      <c r="D44" s="30" t="s">
        <v>66</v>
      </c>
      <c r="E44" s="43">
        <v>0.042</v>
      </c>
      <c r="F44" s="44">
        <v>9607.19</v>
      </c>
      <c r="G44" s="44">
        <v>1788.66</v>
      </c>
      <c r="H44" s="44">
        <v>139.58</v>
      </c>
      <c r="I44" s="44">
        <v>10.16</v>
      </c>
      <c r="J44" s="45">
        <v>403.5</v>
      </c>
      <c r="K44" s="45">
        <v>75.12</v>
      </c>
      <c r="L44" s="45">
        <v>5.86</v>
      </c>
      <c r="M44" s="45">
        <v>0.43</v>
      </c>
    </row>
    <row r="45" spans="1:13" ht="92.25">
      <c r="A45" s="28">
        <v>15</v>
      </c>
      <c r="B45" s="41" t="s">
        <v>68</v>
      </c>
      <c r="C45" s="42" t="s">
        <v>73</v>
      </c>
      <c r="D45" s="30" t="s">
        <v>69</v>
      </c>
      <c r="E45" s="43">
        <v>0.042</v>
      </c>
      <c r="F45" s="44">
        <v>3633.64</v>
      </c>
      <c r="G45" s="44">
        <v>3473.66</v>
      </c>
      <c r="H45" s="44">
        <v>12.36</v>
      </c>
      <c r="I45" s="45"/>
      <c r="J45" s="45">
        <v>152.61</v>
      </c>
      <c r="K45" s="45">
        <v>145.89</v>
      </c>
      <c r="L45" s="45">
        <v>0.52</v>
      </c>
      <c r="M45" s="45"/>
    </row>
    <row r="46" spans="1:13" ht="22.5" outlineLevel="1">
      <c r="A46" s="46" t="s">
        <v>25</v>
      </c>
      <c r="B46" s="47" t="s">
        <v>74</v>
      </c>
      <c r="C46" s="48" t="s">
        <v>75</v>
      </c>
      <c r="D46" s="46" t="s">
        <v>53</v>
      </c>
      <c r="E46" s="49" t="s">
        <v>76</v>
      </c>
      <c r="F46" s="50">
        <v>171.05</v>
      </c>
      <c r="G46" s="45"/>
      <c r="H46" s="50">
        <v>171.05</v>
      </c>
      <c r="I46" s="50">
        <v>40.66</v>
      </c>
      <c r="J46" s="51">
        <v>1.71</v>
      </c>
      <c r="K46" s="45"/>
      <c r="L46" s="51">
        <v>1.71</v>
      </c>
      <c r="M46" s="51">
        <v>0.41</v>
      </c>
    </row>
    <row r="47" spans="1:13" ht="22.5" outlineLevel="1">
      <c r="A47" s="46" t="s">
        <v>25</v>
      </c>
      <c r="B47" s="47" t="s">
        <v>77</v>
      </c>
      <c r="C47" s="48" t="s">
        <v>78</v>
      </c>
      <c r="D47" s="46" t="s">
        <v>79</v>
      </c>
      <c r="E47" s="49" t="s">
        <v>80</v>
      </c>
      <c r="F47" s="50">
        <v>18186.13</v>
      </c>
      <c r="G47" s="45"/>
      <c r="H47" s="45"/>
      <c r="I47" s="45"/>
      <c r="J47" s="51">
        <v>597.23</v>
      </c>
      <c r="K47" s="45"/>
      <c r="L47" s="45"/>
      <c r="M47" s="45"/>
    </row>
    <row r="48" spans="1:13" ht="24">
      <c r="A48" s="28">
        <v>16</v>
      </c>
      <c r="B48" s="41" t="s">
        <v>81</v>
      </c>
      <c r="C48" s="42" t="s">
        <v>36</v>
      </c>
      <c r="D48" s="30" t="s">
        <v>32</v>
      </c>
      <c r="E48" s="52" t="s">
        <v>82</v>
      </c>
      <c r="F48" s="44">
        <v>76.24</v>
      </c>
      <c r="G48" s="45"/>
      <c r="H48" s="45"/>
      <c r="I48" s="45"/>
      <c r="J48" s="45">
        <v>377.85</v>
      </c>
      <c r="K48" s="45"/>
      <c r="L48" s="45"/>
      <c r="M48" s="45"/>
    </row>
    <row r="49" spans="1:13" ht="43.5">
      <c r="A49" s="28">
        <v>17</v>
      </c>
      <c r="B49" s="41" t="s">
        <v>83</v>
      </c>
      <c r="C49" s="42" t="s">
        <v>85</v>
      </c>
      <c r="D49" s="30" t="s">
        <v>84</v>
      </c>
      <c r="E49" s="43">
        <v>3.869</v>
      </c>
      <c r="F49" s="44">
        <v>69.71</v>
      </c>
      <c r="G49" s="44">
        <v>13.06</v>
      </c>
      <c r="H49" s="44">
        <v>56.65</v>
      </c>
      <c r="I49" s="45"/>
      <c r="J49" s="45">
        <v>269.71</v>
      </c>
      <c r="K49" s="45">
        <v>50.53</v>
      </c>
      <c r="L49" s="45">
        <v>219.18</v>
      </c>
      <c r="M49" s="45"/>
    </row>
    <row r="50" spans="1:13" ht="79.5">
      <c r="A50" s="28">
        <v>18</v>
      </c>
      <c r="B50" s="41" t="s">
        <v>86</v>
      </c>
      <c r="C50" s="42" t="s">
        <v>87</v>
      </c>
      <c r="D50" s="30" t="s">
        <v>84</v>
      </c>
      <c r="E50" s="43">
        <v>3.869</v>
      </c>
      <c r="F50" s="44">
        <v>11.8</v>
      </c>
      <c r="G50" s="45"/>
      <c r="H50" s="44">
        <v>11.8</v>
      </c>
      <c r="I50" s="45"/>
      <c r="J50" s="45">
        <v>45.65</v>
      </c>
      <c r="K50" s="45"/>
      <c r="L50" s="45">
        <v>45.65</v>
      </c>
      <c r="M50" s="45"/>
    </row>
    <row r="51" spans="1:13" ht="12.75">
      <c r="A51" s="53" t="s">
        <v>88</v>
      </c>
      <c r="B51" s="40"/>
      <c r="C51" s="40"/>
      <c r="D51" s="40"/>
      <c r="E51" s="40"/>
      <c r="F51" s="40"/>
      <c r="G51" s="40"/>
      <c r="H51" s="40"/>
      <c r="I51" s="40"/>
      <c r="J51" s="63">
        <v>252420.11</v>
      </c>
      <c r="K51" s="44">
        <v>60591.93</v>
      </c>
      <c r="L51" s="44">
        <v>8649.87</v>
      </c>
      <c r="M51" s="44">
        <v>79.41</v>
      </c>
    </row>
    <row r="52" spans="1:13" ht="12.75">
      <c r="A52" s="53" t="s">
        <v>89</v>
      </c>
      <c r="B52" s="40"/>
      <c r="C52" s="40"/>
      <c r="D52" s="40"/>
      <c r="E52" s="40"/>
      <c r="F52" s="40"/>
      <c r="G52" s="40"/>
      <c r="H52" s="40"/>
      <c r="I52" s="40"/>
      <c r="J52" s="63">
        <v>57297.39</v>
      </c>
      <c r="K52" s="45"/>
      <c r="L52" s="45"/>
      <c r="M52" s="45"/>
    </row>
    <row r="53" spans="1:13" ht="12.75">
      <c r="A53" s="53" t="s">
        <v>90</v>
      </c>
      <c r="B53" s="40"/>
      <c r="C53" s="40"/>
      <c r="D53" s="40"/>
      <c r="E53" s="40"/>
      <c r="F53" s="40"/>
      <c r="G53" s="40"/>
      <c r="H53" s="40"/>
      <c r="I53" s="40"/>
      <c r="J53" s="63">
        <v>30680.79</v>
      </c>
      <c r="K53" s="45"/>
      <c r="L53" s="45"/>
      <c r="M53" s="45"/>
    </row>
    <row r="54" spans="1:13" ht="12.75">
      <c r="A54" s="54" t="s">
        <v>98</v>
      </c>
      <c r="B54" s="40"/>
      <c r="C54" s="40"/>
      <c r="D54" s="40"/>
      <c r="E54" s="40"/>
      <c r="F54" s="40"/>
      <c r="G54" s="40"/>
      <c r="H54" s="40"/>
      <c r="I54" s="40"/>
      <c r="J54" s="64">
        <f>J51+J52+J53</f>
        <v>340398.29</v>
      </c>
      <c r="K54" s="45"/>
      <c r="L54" s="45"/>
      <c r="M54" s="45"/>
    </row>
    <row r="55" spans="1:13" ht="18.75" customHeight="1">
      <c r="A55" s="39" t="s">
        <v>99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ht="72">
      <c r="A56" s="28">
        <v>19</v>
      </c>
      <c r="B56" s="41" t="s">
        <v>100</v>
      </c>
      <c r="C56" s="42" t="s">
        <v>101</v>
      </c>
      <c r="D56" s="30" t="s">
        <v>66</v>
      </c>
      <c r="E56" s="43">
        <v>0.0338</v>
      </c>
      <c r="F56" s="44">
        <v>5317.82</v>
      </c>
      <c r="G56" s="44">
        <v>4790.8</v>
      </c>
      <c r="H56" s="44">
        <v>527.02</v>
      </c>
      <c r="I56" s="44">
        <v>269.27</v>
      </c>
      <c r="J56" s="45">
        <v>179.74</v>
      </c>
      <c r="K56" s="45">
        <v>161.93</v>
      </c>
      <c r="L56" s="45">
        <v>17.81</v>
      </c>
      <c r="M56" s="45">
        <v>9.1</v>
      </c>
    </row>
    <row r="57" spans="1:13" ht="72">
      <c r="A57" s="28">
        <v>20</v>
      </c>
      <c r="B57" s="41" t="s">
        <v>102</v>
      </c>
      <c r="C57" s="42" t="s">
        <v>104</v>
      </c>
      <c r="D57" s="30" t="s">
        <v>103</v>
      </c>
      <c r="E57" s="43">
        <v>0.0338</v>
      </c>
      <c r="F57" s="44">
        <v>28324.76</v>
      </c>
      <c r="G57" s="44">
        <v>13868.96</v>
      </c>
      <c r="H57" s="44">
        <v>42.74</v>
      </c>
      <c r="I57" s="45"/>
      <c r="J57" s="45">
        <v>957.38</v>
      </c>
      <c r="K57" s="45">
        <v>468.77</v>
      </c>
      <c r="L57" s="45">
        <v>1.44</v>
      </c>
      <c r="M57" s="45"/>
    </row>
    <row r="58" spans="1:13" ht="19.5" outlineLevel="1">
      <c r="A58" s="46" t="s">
        <v>25</v>
      </c>
      <c r="B58" s="47" t="s">
        <v>105</v>
      </c>
      <c r="C58" s="48" t="s">
        <v>106</v>
      </c>
      <c r="D58" s="46" t="s">
        <v>53</v>
      </c>
      <c r="E58" s="49" t="s">
        <v>107</v>
      </c>
      <c r="F58" s="50">
        <v>141.22</v>
      </c>
      <c r="G58" s="45"/>
      <c r="H58" s="50">
        <v>141.22</v>
      </c>
      <c r="I58" s="45"/>
      <c r="J58" s="51">
        <v>19.77</v>
      </c>
      <c r="K58" s="45"/>
      <c r="L58" s="51">
        <v>19.77</v>
      </c>
      <c r="M58" s="45"/>
    </row>
    <row r="59" spans="1:13" ht="19.5" outlineLevel="1">
      <c r="A59" s="46" t="s">
        <v>25</v>
      </c>
      <c r="B59" s="47" t="s">
        <v>108</v>
      </c>
      <c r="C59" s="48" t="s">
        <v>109</v>
      </c>
      <c r="D59" s="46" t="s">
        <v>110</v>
      </c>
      <c r="E59" s="49" t="s">
        <v>111</v>
      </c>
      <c r="F59" s="50">
        <v>14.23</v>
      </c>
      <c r="G59" s="45"/>
      <c r="H59" s="45"/>
      <c r="I59" s="45"/>
      <c r="J59" s="51">
        <v>83.2</v>
      </c>
      <c r="K59" s="45"/>
      <c r="L59" s="45"/>
      <c r="M59" s="45"/>
    </row>
    <row r="60" spans="1:13" ht="19.5" outlineLevel="1">
      <c r="A60" s="46" t="s">
        <v>25</v>
      </c>
      <c r="B60" s="47" t="s">
        <v>112</v>
      </c>
      <c r="C60" s="48" t="s">
        <v>113</v>
      </c>
      <c r="D60" s="46" t="s">
        <v>79</v>
      </c>
      <c r="E60" s="49" t="s">
        <v>114</v>
      </c>
      <c r="F60" s="50">
        <v>13163.94</v>
      </c>
      <c r="G60" s="45"/>
      <c r="H60" s="45"/>
      <c r="I60" s="45"/>
      <c r="J60" s="51">
        <v>7.16</v>
      </c>
      <c r="K60" s="45"/>
      <c r="L60" s="45"/>
      <c r="M60" s="45"/>
    </row>
    <row r="61" spans="1:13" ht="19.5" outlineLevel="1">
      <c r="A61" s="46" t="s">
        <v>25</v>
      </c>
      <c r="B61" s="47" t="s">
        <v>115</v>
      </c>
      <c r="C61" s="48" t="s">
        <v>116</v>
      </c>
      <c r="D61" s="46" t="s">
        <v>79</v>
      </c>
      <c r="E61" s="49" t="s">
        <v>117</v>
      </c>
      <c r="F61" s="50">
        <v>33234</v>
      </c>
      <c r="G61" s="45"/>
      <c r="H61" s="45"/>
      <c r="I61" s="45"/>
      <c r="J61" s="51">
        <v>2.47</v>
      </c>
      <c r="K61" s="45"/>
      <c r="L61" s="45"/>
      <c r="M61" s="45"/>
    </row>
    <row r="62" spans="1:13" ht="22.5" outlineLevel="1">
      <c r="A62" s="46" t="s">
        <v>25</v>
      </c>
      <c r="B62" s="47" t="s">
        <v>118</v>
      </c>
      <c r="C62" s="48" t="s">
        <v>119</v>
      </c>
      <c r="D62" s="46" t="s">
        <v>45</v>
      </c>
      <c r="E62" s="49" t="s">
        <v>120</v>
      </c>
      <c r="F62" s="50">
        <v>1605.56</v>
      </c>
      <c r="G62" s="45"/>
      <c r="H62" s="45"/>
      <c r="I62" s="45"/>
      <c r="J62" s="51">
        <v>34.18</v>
      </c>
      <c r="K62" s="45"/>
      <c r="L62" s="45"/>
      <c r="M62" s="45"/>
    </row>
    <row r="63" spans="1:13" ht="45" outlineLevel="1">
      <c r="A63" s="46" t="s">
        <v>25</v>
      </c>
      <c r="B63" s="47" t="s">
        <v>121</v>
      </c>
      <c r="C63" s="48" t="s">
        <v>122</v>
      </c>
      <c r="D63" s="46" t="s">
        <v>32</v>
      </c>
      <c r="E63" s="49" t="s">
        <v>123</v>
      </c>
      <c r="F63" s="50">
        <v>925.01</v>
      </c>
      <c r="G63" s="45"/>
      <c r="H63" s="45"/>
      <c r="I63" s="45"/>
      <c r="J63" s="51">
        <v>3126.53</v>
      </c>
      <c r="K63" s="45"/>
      <c r="L63" s="45"/>
      <c r="M63" s="45"/>
    </row>
    <row r="64" spans="1:13" ht="24">
      <c r="A64" s="28">
        <v>21</v>
      </c>
      <c r="B64" s="41" t="s">
        <v>34</v>
      </c>
      <c r="C64" s="42" t="s">
        <v>124</v>
      </c>
      <c r="D64" s="30" t="s">
        <v>125</v>
      </c>
      <c r="E64" s="43">
        <v>2</v>
      </c>
      <c r="F64" s="44">
        <v>1999.9</v>
      </c>
      <c r="G64" s="45"/>
      <c r="H64" s="45"/>
      <c r="I64" s="45"/>
      <c r="J64" s="45">
        <v>3999.8</v>
      </c>
      <c r="K64" s="45"/>
      <c r="L64" s="45"/>
      <c r="M64" s="45"/>
    </row>
    <row r="65" spans="1:13" ht="72">
      <c r="A65" s="28">
        <v>22</v>
      </c>
      <c r="B65" s="41" t="s">
        <v>126</v>
      </c>
      <c r="C65" s="42" t="s">
        <v>128</v>
      </c>
      <c r="D65" s="30" t="s">
        <v>127</v>
      </c>
      <c r="E65" s="43">
        <v>0.0312</v>
      </c>
      <c r="F65" s="44">
        <v>17747.28</v>
      </c>
      <c r="G65" s="44">
        <v>4802.66</v>
      </c>
      <c r="H65" s="44">
        <v>76.43</v>
      </c>
      <c r="I65" s="44">
        <v>2.78</v>
      </c>
      <c r="J65" s="45">
        <v>553.72</v>
      </c>
      <c r="K65" s="45">
        <v>149.84</v>
      </c>
      <c r="L65" s="45">
        <v>2.38</v>
      </c>
      <c r="M65" s="45">
        <v>0.09</v>
      </c>
    </row>
    <row r="66" spans="1:13" ht="92.25">
      <c r="A66" s="28">
        <v>23</v>
      </c>
      <c r="B66" s="41" t="s">
        <v>129</v>
      </c>
      <c r="C66" s="42" t="s">
        <v>131</v>
      </c>
      <c r="D66" s="30" t="s">
        <v>130</v>
      </c>
      <c r="E66" s="43">
        <v>0.028</v>
      </c>
      <c r="F66" s="44">
        <v>7531.43</v>
      </c>
      <c r="G66" s="44">
        <v>652.83</v>
      </c>
      <c r="H66" s="44">
        <v>30.25</v>
      </c>
      <c r="I66" s="44">
        <v>1.74</v>
      </c>
      <c r="J66" s="45">
        <v>210.88</v>
      </c>
      <c r="K66" s="45">
        <v>18.28</v>
      </c>
      <c r="L66" s="45">
        <v>0.85</v>
      </c>
      <c r="M66" s="45">
        <v>0.05</v>
      </c>
    </row>
    <row r="67" spans="1:13" ht="60">
      <c r="A67" s="28">
        <v>24</v>
      </c>
      <c r="B67" s="41" t="s">
        <v>132</v>
      </c>
      <c r="C67" s="42" t="s">
        <v>133</v>
      </c>
      <c r="D67" s="30" t="s">
        <v>134</v>
      </c>
      <c r="E67" s="43">
        <v>2.8</v>
      </c>
      <c r="F67" s="44">
        <v>475.88</v>
      </c>
      <c r="G67" s="45"/>
      <c r="H67" s="45"/>
      <c r="I67" s="45"/>
      <c r="J67" s="45">
        <v>1332.46</v>
      </c>
      <c r="K67" s="45"/>
      <c r="L67" s="45"/>
      <c r="M67" s="45"/>
    </row>
    <row r="68" spans="1:13" ht="12.75">
      <c r="A68" s="53" t="s">
        <v>88</v>
      </c>
      <c r="B68" s="40"/>
      <c r="C68" s="40"/>
      <c r="D68" s="40"/>
      <c r="E68" s="40"/>
      <c r="F68" s="40"/>
      <c r="G68" s="40"/>
      <c r="H68" s="40"/>
      <c r="I68" s="40"/>
      <c r="J68" s="63">
        <v>7233.98</v>
      </c>
      <c r="K68" s="44">
        <v>798.82</v>
      </c>
      <c r="L68" s="44">
        <v>22.48</v>
      </c>
      <c r="M68" s="44">
        <v>9.24</v>
      </c>
    </row>
    <row r="69" spans="1:13" ht="12.75">
      <c r="A69" s="53" t="s">
        <v>89</v>
      </c>
      <c r="B69" s="40"/>
      <c r="C69" s="40"/>
      <c r="D69" s="40"/>
      <c r="E69" s="40"/>
      <c r="F69" s="40"/>
      <c r="G69" s="40"/>
      <c r="H69" s="40"/>
      <c r="I69" s="40"/>
      <c r="J69" s="63">
        <v>851.29</v>
      </c>
      <c r="K69" s="45"/>
      <c r="L69" s="45"/>
      <c r="M69" s="45"/>
    </row>
    <row r="70" spans="1:13" ht="12.75">
      <c r="A70" s="53" t="s">
        <v>90</v>
      </c>
      <c r="B70" s="40"/>
      <c r="C70" s="40"/>
      <c r="D70" s="40"/>
      <c r="E70" s="40"/>
      <c r="F70" s="40"/>
      <c r="G70" s="40"/>
      <c r="H70" s="40"/>
      <c r="I70" s="40"/>
      <c r="J70" s="63">
        <v>371.81</v>
      </c>
      <c r="K70" s="45"/>
      <c r="L70" s="45"/>
      <c r="M70" s="45"/>
    </row>
    <row r="71" spans="1:13" ht="12.75">
      <c r="A71" s="54" t="s">
        <v>135</v>
      </c>
      <c r="B71" s="40"/>
      <c r="C71" s="40"/>
      <c r="D71" s="40"/>
      <c r="E71" s="40"/>
      <c r="F71" s="40"/>
      <c r="G71" s="40"/>
      <c r="H71" s="40"/>
      <c r="I71" s="40"/>
      <c r="J71" s="64">
        <f>J68+J69+J70</f>
        <v>8457.08</v>
      </c>
      <c r="K71" s="45"/>
      <c r="L71" s="45"/>
      <c r="M71" s="45"/>
    </row>
    <row r="72" spans="1:13" ht="18.75" customHeight="1">
      <c r="A72" s="39" t="s">
        <v>136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04.25">
      <c r="A73" s="28">
        <v>25</v>
      </c>
      <c r="B73" s="41" t="s">
        <v>137</v>
      </c>
      <c r="C73" s="42" t="s">
        <v>139</v>
      </c>
      <c r="D73" s="30" t="s">
        <v>138</v>
      </c>
      <c r="E73" s="43">
        <v>1.2</v>
      </c>
      <c r="F73" s="44">
        <v>4340.72</v>
      </c>
      <c r="G73" s="44">
        <v>4340.72</v>
      </c>
      <c r="H73" s="45"/>
      <c r="I73" s="45"/>
      <c r="J73" s="45">
        <v>5208.86</v>
      </c>
      <c r="K73" s="45">
        <v>5208.86</v>
      </c>
      <c r="L73" s="45"/>
      <c r="M73" s="45"/>
    </row>
    <row r="74" spans="1:13" ht="72">
      <c r="A74" s="28">
        <v>26</v>
      </c>
      <c r="B74" s="41" t="s">
        <v>140</v>
      </c>
      <c r="C74" s="42" t="s">
        <v>142</v>
      </c>
      <c r="D74" s="30" t="s">
        <v>141</v>
      </c>
      <c r="E74" s="43">
        <v>3.5</v>
      </c>
      <c r="F74" s="44">
        <v>2430.05</v>
      </c>
      <c r="G74" s="44">
        <v>613.59</v>
      </c>
      <c r="H74" s="44">
        <v>106.01</v>
      </c>
      <c r="I74" s="44">
        <v>9.35</v>
      </c>
      <c r="J74" s="45">
        <v>8505.18</v>
      </c>
      <c r="K74" s="45">
        <v>2147.57</v>
      </c>
      <c r="L74" s="45">
        <v>371.04</v>
      </c>
      <c r="M74" s="45">
        <v>32.73</v>
      </c>
    </row>
    <row r="75" spans="1:13" ht="60">
      <c r="A75" s="28">
        <v>27</v>
      </c>
      <c r="B75" s="41" t="s">
        <v>143</v>
      </c>
      <c r="C75" s="42" t="s">
        <v>144</v>
      </c>
      <c r="D75" s="30" t="s">
        <v>79</v>
      </c>
      <c r="E75" s="52" t="s">
        <v>145</v>
      </c>
      <c r="F75" s="44">
        <v>7006</v>
      </c>
      <c r="G75" s="45"/>
      <c r="H75" s="45"/>
      <c r="I75" s="45"/>
      <c r="J75" s="45">
        <v>1681.44</v>
      </c>
      <c r="K75" s="45"/>
      <c r="L75" s="45"/>
      <c r="M75" s="45"/>
    </row>
    <row r="76" spans="1:13" ht="80.25">
      <c r="A76" s="28">
        <v>28</v>
      </c>
      <c r="B76" s="41" t="s">
        <v>146</v>
      </c>
      <c r="C76" s="42" t="s">
        <v>147</v>
      </c>
      <c r="D76" s="30" t="s">
        <v>66</v>
      </c>
      <c r="E76" s="43">
        <v>1.16</v>
      </c>
      <c r="F76" s="44">
        <v>12026.9</v>
      </c>
      <c r="G76" s="44">
        <v>15.02</v>
      </c>
      <c r="H76" s="44">
        <v>69.78</v>
      </c>
      <c r="I76" s="45"/>
      <c r="J76" s="45">
        <v>13951.2</v>
      </c>
      <c r="K76" s="45">
        <v>17.42</v>
      </c>
      <c r="L76" s="45">
        <v>80.94</v>
      </c>
      <c r="M76" s="45"/>
    </row>
    <row r="77" spans="1:13" ht="43.5">
      <c r="A77" s="28">
        <v>29</v>
      </c>
      <c r="B77" s="41" t="s">
        <v>83</v>
      </c>
      <c r="C77" s="42" t="s">
        <v>148</v>
      </c>
      <c r="D77" s="30" t="s">
        <v>84</v>
      </c>
      <c r="E77" s="43">
        <v>192</v>
      </c>
      <c r="F77" s="44">
        <v>68.88</v>
      </c>
      <c r="G77" s="44">
        <v>13.06</v>
      </c>
      <c r="H77" s="44">
        <v>55.82</v>
      </c>
      <c r="I77" s="45"/>
      <c r="J77" s="45">
        <v>13224.96</v>
      </c>
      <c r="K77" s="45">
        <v>2507.52</v>
      </c>
      <c r="L77" s="45">
        <v>10717.44</v>
      </c>
      <c r="M77" s="45"/>
    </row>
    <row r="78" spans="1:13" ht="79.5">
      <c r="A78" s="28">
        <v>30</v>
      </c>
      <c r="B78" s="41" t="s">
        <v>149</v>
      </c>
      <c r="C78" s="42" t="s">
        <v>150</v>
      </c>
      <c r="D78" s="30" t="s">
        <v>84</v>
      </c>
      <c r="E78" s="43">
        <v>192</v>
      </c>
      <c r="F78" s="44">
        <v>9.31</v>
      </c>
      <c r="G78" s="45"/>
      <c r="H78" s="44">
        <v>9.31</v>
      </c>
      <c r="I78" s="45"/>
      <c r="J78" s="45">
        <v>1787.52</v>
      </c>
      <c r="K78" s="45"/>
      <c r="L78" s="45">
        <v>1787.52</v>
      </c>
      <c r="M78" s="45"/>
    </row>
    <row r="79" spans="1:13" ht="12.75">
      <c r="A79" s="53" t="s">
        <v>88</v>
      </c>
      <c r="B79" s="40"/>
      <c r="C79" s="40"/>
      <c r="D79" s="40"/>
      <c r="E79" s="40"/>
      <c r="F79" s="40"/>
      <c r="G79" s="40"/>
      <c r="H79" s="40"/>
      <c r="I79" s="40"/>
      <c r="J79" s="63">
        <v>44359.16</v>
      </c>
      <c r="K79" s="44">
        <v>9881.37</v>
      </c>
      <c r="L79" s="44">
        <v>12956.94</v>
      </c>
      <c r="M79" s="44">
        <v>32.73</v>
      </c>
    </row>
    <row r="80" spans="1:13" ht="12.75">
      <c r="A80" s="53" t="s">
        <v>89</v>
      </c>
      <c r="B80" s="40"/>
      <c r="C80" s="40"/>
      <c r="D80" s="40"/>
      <c r="E80" s="40"/>
      <c r="F80" s="40"/>
      <c r="G80" s="40"/>
      <c r="H80" s="40"/>
      <c r="I80" s="40"/>
      <c r="J80" s="63">
        <v>8012.89</v>
      </c>
      <c r="K80" s="45"/>
      <c r="L80" s="45"/>
      <c r="M80" s="45"/>
    </row>
    <row r="81" spans="1:13" ht="12.75">
      <c r="A81" s="53" t="s">
        <v>90</v>
      </c>
      <c r="B81" s="40"/>
      <c r="C81" s="40"/>
      <c r="D81" s="40"/>
      <c r="E81" s="40"/>
      <c r="F81" s="40"/>
      <c r="G81" s="40"/>
      <c r="H81" s="40"/>
      <c r="I81" s="40"/>
      <c r="J81" s="63">
        <v>4306.46</v>
      </c>
      <c r="K81" s="45"/>
      <c r="L81" s="45"/>
      <c r="M81" s="45"/>
    </row>
    <row r="82" spans="1:13" ht="12.75">
      <c r="A82" s="54" t="s">
        <v>151</v>
      </c>
      <c r="B82" s="40"/>
      <c r="C82" s="40"/>
      <c r="D82" s="40"/>
      <c r="E82" s="40"/>
      <c r="F82" s="40"/>
      <c r="G82" s="40"/>
      <c r="H82" s="40"/>
      <c r="I82" s="40"/>
      <c r="J82" s="64">
        <f>J79+J80+J81</f>
        <v>56678.51</v>
      </c>
      <c r="K82" s="45"/>
      <c r="L82" s="45"/>
      <c r="M82" s="45"/>
    </row>
    <row r="83" spans="1:13" ht="12.75">
      <c r="A83" s="55" t="s">
        <v>152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</row>
    <row r="84" spans="1:13" ht="12.75">
      <c r="A84" s="53" t="s">
        <v>153</v>
      </c>
      <c r="B84" s="40"/>
      <c r="C84" s="40"/>
      <c r="D84" s="40"/>
      <c r="E84" s="40"/>
      <c r="F84" s="40"/>
      <c r="G84" s="40"/>
      <c r="H84" s="40"/>
      <c r="I84" s="40"/>
      <c r="J84" s="63">
        <v>304013.25</v>
      </c>
      <c r="K84" s="44">
        <v>71272.12</v>
      </c>
      <c r="L84" s="44">
        <v>21629.29</v>
      </c>
      <c r="M84" s="44">
        <v>121.38</v>
      </c>
    </row>
    <row r="85" spans="1:13" ht="12.75">
      <c r="A85" s="53" t="s">
        <v>89</v>
      </c>
      <c r="B85" s="40"/>
      <c r="C85" s="40"/>
      <c r="D85" s="40"/>
      <c r="E85" s="40"/>
      <c r="F85" s="40"/>
      <c r="G85" s="40"/>
      <c r="H85" s="40"/>
      <c r="I85" s="40"/>
      <c r="J85" s="63">
        <v>66161.57</v>
      </c>
      <c r="K85" s="45"/>
      <c r="L85" s="45"/>
      <c r="M85" s="45"/>
    </row>
    <row r="86" spans="1:13" ht="12.75">
      <c r="A86" s="53" t="s">
        <v>90</v>
      </c>
      <c r="B86" s="40"/>
      <c r="C86" s="40"/>
      <c r="D86" s="40"/>
      <c r="E86" s="40"/>
      <c r="F86" s="40"/>
      <c r="G86" s="40"/>
      <c r="H86" s="40"/>
      <c r="I86" s="40"/>
      <c r="J86" s="63">
        <v>35359.05</v>
      </c>
      <c r="K86" s="45"/>
      <c r="L86" s="45"/>
      <c r="M86" s="45"/>
    </row>
    <row r="87" spans="1:13" ht="12.75">
      <c r="A87" s="53" t="s">
        <v>91</v>
      </c>
      <c r="B87" s="40"/>
      <c r="C87" s="40"/>
      <c r="D87" s="40"/>
      <c r="E87" s="40"/>
      <c r="F87" s="40"/>
      <c r="G87" s="40"/>
      <c r="H87" s="40"/>
      <c r="I87" s="40"/>
      <c r="J87" s="63">
        <v>405533.87</v>
      </c>
      <c r="K87" s="45"/>
      <c r="L87" s="45"/>
      <c r="M87" s="45"/>
    </row>
    <row r="88" spans="1:13" ht="12.75">
      <c r="A88" s="53" t="s">
        <v>154</v>
      </c>
      <c r="B88" s="40"/>
      <c r="C88" s="40"/>
      <c r="D88" s="40"/>
      <c r="E88" s="40"/>
      <c r="F88" s="40"/>
      <c r="G88" s="40"/>
      <c r="H88" s="40"/>
      <c r="I88" s="40"/>
      <c r="J88" s="63">
        <v>1435812.94</v>
      </c>
      <c r="K88" s="45"/>
      <c r="L88" s="45"/>
      <c r="M88" s="45"/>
    </row>
    <row r="89" spans="1:13" ht="12.75">
      <c r="A89" s="53" t="s">
        <v>92</v>
      </c>
      <c r="B89" s="40"/>
      <c r="C89" s="40"/>
      <c r="D89" s="40"/>
      <c r="E89" s="40"/>
      <c r="F89" s="40"/>
      <c r="G89" s="40"/>
      <c r="H89" s="40"/>
      <c r="I89" s="40"/>
      <c r="J89" s="65"/>
      <c r="K89" s="45"/>
      <c r="L89" s="45"/>
      <c r="M89" s="45"/>
    </row>
    <row r="90" spans="1:13" ht="12.75">
      <c r="A90" s="53" t="s">
        <v>93</v>
      </c>
      <c r="B90" s="40"/>
      <c r="C90" s="40"/>
      <c r="D90" s="40"/>
      <c r="E90" s="40"/>
      <c r="F90" s="40"/>
      <c r="G90" s="40"/>
      <c r="H90" s="40"/>
      <c r="I90" s="40"/>
      <c r="J90" s="63">
        <v>211111.84</v>
      </c>
      <c r="K90" s="45"/>
      <c r="L90" s="45"/>
      <c r="M90" s="45"/>
    </row>
    <row r="91" spans="1:13" ht="12.75">
      <c r="A91" s="53" t="s">
        <v>94</v>
      </c>
      <c r="B91" s="40"/>
      <c r="C91" s="40"/>
      <c r="D91" s="40"/>
      <c r="E91" s="40"/>
      <c r="F91" s="40"/>
      <c r="G91" s="40"/>
      <c r="H91" s="40"/>
      <c r="I91" s="40"/>
      <c r="J91" s="63">
        <v>21629.29</v>
      </c>
      <c r="K91" s="45"/>
      <c r="L91" s="45"/>
      <c r="M91" s="45"/>
    </row>
    <row r="92" spans="1:13" ht="12.75">
      <c r="A92" s="53" t="s">
        <v>95</v>
      </c>
      <c r="B92" s="40"/>
      <c r="C92" s="40"/>
      <c r="D92" s="40"/>
      <c r="E92" s="40"/>
      <c r="F92" s="40"/>
      <c r="G92" s="40"/>
      <c r="H92" s="40"/>
      <c r="I92" s="40"/>
      <c r="J92" s="63">
        <v>71393.5</v>
      </c>
      <c r="K92" s="45"/>
      <c r="L92" s="45"/>
      <c r="M92" s="45"/>
    </row>
    <row r="93" spans="1:13" ht="12.75">
      <c r="A93" s="53" t="s">
        <v>96</v>
      </c>
      <c r="B93" s="40"/>
      <c r="C93" s="40"/>
      <c r="D93" s="40"/>
      <c r="E93" s="40"/>
      <c r="F93" s="40"/>
      <c r="G93" s="40"/>
      <c r="H93" s="40"/>
      <c r="I93" s="40"/>
      <c r="J93" s="63">
        <v>66161.57</v>
      </c>
      <c r="K93" s="45"/>
      <c r="L93" s="45"/>
      <c r="M93" s="45"/>
    </row>
    <row r="94" spans="1:13" ht="12.75">
      <c r="A94" s="53" t="s">
        <v>97</v>
      </c>
      <c r="B94" s="40"/>
      <c r="C94" s="40"/>
      <c r="D94" s="40"/>
      <c r="E94" s="40"/>
      <c r="F94" s="40"/>
      <c r="G94" s="40"/>
      <c r="H94" s="40"/>
      <c r="I94" s="40"/>
      <c r="J94" s="63">
        <v>35359.05</v>
      </c>
      <c r="K94" s="45"/>
      <c r="L94" s="45"/>
      <c r="M94" s="45"/>
    </row>
    <row r="95" spans="1:13" ht="12.75">
      <c r="A95" s="53" t="s">
        <v>155</v>
      </c>
      <c r="B95" s="40"/>
      <c r="C95" s="40"/>
      <c r="D95" s="40"/>
      <c r="E95" s="40"/>
      <c r="F95" s="40"/>
      <c r="G95" s="40"/>
      <c r="H95" s="40"/>
      <c r="I95" s="40"/>
      <c r="J95" s="63">
        <v>28716.26</v>
      </c>
      <c r="K95" s="45"/>
      <c r="L95" s="45"/>
      <c r="M95" s="45"/>
    </row>
    <row r="96" spans="1:13" ht="12.75">
      <c r="A96" s="54" t="s">
        <v>156</v>
      </c>
      <c r="B96" s="40"/>
      <c r="C96" s="40"/>
      <c r="D96" s="40"/>
      <c r="E96" s="40"/>
      <c r="F96" s="40"/>
      <c r="G96" s="40"/>
      <c r="H96" s="40"/>
      <c r="I96" s="40"/>
      <c r="J96" s="64">
        <v>1464529.2</v>
      </c>
      <c r="K96" s="45"/>
      <c r="L96" s="45"/>
      <c r="M96" s="45"/>
    </row>
    <row r="97" spans="1:13" ht="12.75">
      <c r="A97" s="53" t="s">
        <v>157</v>
      </c>
      <c r="B97" s="40"/>
      <c r="C97" s="40"/>
      <c r="D97" s="40"/>
      <c r="E97" s="40"/>
      <c r="F97" s="40"/>
      <c r="G97" s="40"/>
      <c r="H97" s="40"/>
      <c r="I97" s="40"/>
      <c r="J97" s="63">
        <v>263615.26</v>
      </c>
      <c r="K97" s="45"/>
      <c r="L97" s="45"/>
      <c r="M97" s="45"/>
    </row>
    <row r="98" spans="1:13" ht="12.75">
      <c r="A98" s="54" t="s">
        <v>158</v>
      </c>
      <c r="B98" s="40"/>
      <c r="C98" s="40"/>
      <c r="D98" s="40"/>
      <c r="E98" s="40"/>
      <c r="F98" s="40"/>
      <c r="G98" s="40"/>
      <c r="H98" s="40"/>
      <c r="I98" s="40"/>
      <c r="J98" s="64">
        <v>1728144.46</v>
      </c>
      <c r="K98" s="45"/>
      <c r="L98" s="45"/>
      <c r="M98" s="45"/>
    </row>
    <row r="101" spans="1:4" ht="12.75">
      <c r="A101" s="17"/>
      <c r="B101" s="66"/>
      <c r="C101" s="67"/>
      <c r="D101" s="5"/>
    </row>
    <row r="102" spans="1:13" ht="12.75">
      <c r="A102" s="57" t="s">
        <v>162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1:4" ht="12.75">
      <c r="A103" s="17"/>
      <c r="B103" s="66"/>
      <c r="C103" s="67"/>
      <c r="D103" s="5"/>
    </row>
    <row r="104" spans="1:13" ht="12.75">
      <c r="A104" s="57" t="s">
        <v>163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1:4" ht="12.75">
      <c r="A105" s="17"/>
      <c r="B105" s="66"/>
      <c r="C105" s="67"/>
      <c r="D105" s="5"/>
    </row>
    <row r="106" spans="1:4" ht="12.75">
      <c r="A106" s="17"/>
      <c r="B106" s="66"/>
      <c r="C106" s="67"/>
      <c r="D106" s="5"/>
    </row>
  </sheetData>
  <sheetProtection/>
  <mergeCells count="52">
    <mergeCell ref="A6:K6"/>
    <mergeCell ref="A9:M9"/>
    <mergeCell ref="A10:M10"/>
    <mergeCell ref="A12:M12"/>
    <mergeCell ref="A15:G15"/>
    <mergeCell ref="E18:F18"/>
    <mergeCell ref="A102:M102"/>
    <mergeCell ref="A104:M104"/>
    <mergeCell ref="A94:I94"/>
    <mergeCell ref="A95:I95"/>
    <mergeCell ref="A96:I96"/>
    <mergeCell ref="A97:I97"/>
    <mergeCell ref="A98:I98"/>
    <mergeCell ref="E16:F16"/>
    <mergeCell ref="E17:F17"/>
    <mergeCell ref="A88:I88"/>
    <mergeCell ref="A89:I89"/>
    <mergeCell ref="A90:I90"/>
    <mergeCell ref="A91:I91"/>
    <mergeCell ref="A92:I92"/>
    <mergeCell ref="A93:I93"/>
    <mergeCell ref="A87:I87"/>
    <mergeCell ref="A82:I82"/>
    <mergeCell ref="A83:M83"/>
    <mergeCell ref="A84:I84"/>
    <mergeCell ref="A85:I85"/>
    <mergeCell ref="A86:I86"/>
    <mergeCell ref="A71:I71"/>
    <mergeCell ref="A72:M72"/>
    <mergeCell ref="A79:I79"/>
    <mergeCell ref="A80:I80"/>
    <mergeCell ref="A81:I81"/>
    <mergeCell ref="A70:I70"/>
    <mergeCell ref="A54:I54"/>
    <mergeCell ref="A55:M55"/>
    <mergeCell ref="A68:I68"/>
    <mergeCell ref="A69:I69"/>
    <mergeCell ref="A51:I51"/>
    <mergeCell ref="A52:I52"/>
    <mergeCell ref="A53:I53"/>
    <mergeCell ref="K23:M23"/>
    <mergeCell ref="J22:M22"/>
    <mergeCell ref="F23:F24"/>
    <mergeCell ref="F22:I22"/>
    <mergeCell ref="G23:I23"/>
    <mergeCell ref="A26:M26"/>
    <mergeCell ref="A22:A24"/>
    <mergeCell ref="C22:C24"/>
    <mergeCell ref="D22:D24"/>
    <mergeCell ref="E22:E24"/>
    <mergeCell ref="B22:B24"/>
    <mergeCell ref="J23:J24"/>
  </mergeCells>
  <printOptions/>
  <pageMargins left="0.3937007874015748" right="0" top="0.5118110236220472" bottom="0.3937007874015748" header="0.31496062992125984" footer="0.1968503937007874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2009-11-05T06:48:20Z</cp:lastPrinted>
  <dcterms:created xsi:type="dcterms:W3CDTF">2002-02-11T05:58:42Z</dcterms:created>
  <dcterms:modified xsi:type="dcterms:W3CDTF">2012-09-12T05:41:46Z</dcterms:modified>
  <cp:category/>
  <cp:version/>
  <cp:contentType/>
  <cp:contentStatus/>
</cp:coreProperties>
</file>