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990" windowHeight="5760" activeTab="0"/>
  </bookViews>
  <sheets>
    <sheet name="2" sheetId="1" r:id="rId1"/>
  </sheets>
  <externalReferences>
    <externalReference r:id="rId4"/>
    <externalReference r:id="rId5"/>
    <externalReference r:id="rId6"/>
  </externalReferences>
  <definedNames>
    <definedName name="_xlnm.Print_Area" localSheetId="0">'2'!$A$1:$D$18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<sst xmlns="http://schemas.openxmlformats.org/spreadsheetml/2006/main" count="18" uniqueCount="16">
  <si>
    <t>сельского поселения Алябьевский</t>
  </si>
  <si>
    <t>Наименование видов источников внутреннего финансирования дефицита бюджета</t>
  </si>
  <si>
    <t>Изменение остатков средств на счетах по учету средств бюджета</t>
  </si>
  <si>
    <t xml:space="preserve">Сумма, руб. </t>
  </si>
  <si>
    <t>Остаток</t>
  </si>
  <si>
    <t>к решению Совета Депутатов</t>
  </si>
  <si>
    <t>Код бюджетной классификации Российской Федерации</t>
  </si>
  <si>
    <t>01 05 00 00 00 0000 000</t>
  </si>
  <si>
    <t xml:space="preserve">Всего </t>
  </si>
  <si>
    <t>Увеличение прочих остатков денежных средств бюджетов сельских поселений</t>
  </si>
  <si>
    <t>01 05 02 01 10 0000 510</t>
  </si>
  <si>
    <t>01 05 02 01 10 0000 610</t>
  </si>
  <si>
    <t>Уменьшение прочих остатков денежных средств бюджетов сельских поселений</t>
  </si>
  <si>
    <t>Приложение 11</t>
  </si>
  <si>
    <t>Источники внутреннего финансирования дефицита  бюджета  сельского поселения  Алябьевский на 2022 год</t>
  </si>
  <si>
    <t>Приложение 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</si>
</sst>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4" fontId="0" fillId="3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9%20-%20&#1088;&#1072;&#1089;&#1093;&#1086;&#1076;&#1099;%20&#1056;&#1079;%20&#1055;&#1088;%20&#1062;&#1089;%20&#1042;&#1088;%20&#1074;%20&#1074;&#1077;&#1076;%20&#1089;&#1090;&#1088;-&#1088;&#1077;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-%20&#1088;&#1072;&#1089;&#1093;&#1086;&#1076;&#1099;%20&#1056;&#1079;%20&#1055;&#1088;%20&#1062;&#1089;%20&#1042;&#1088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">
          <cell r="K9" t="str">
            <v>от 24.12.2021 года № 147</v>
          </cell>
        </row>
        <row r="559">
          <cell r="I559">
            <v>40157220.4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2"/>
      <sheetName val="Лист1"/>
    </sheetNames>
    <sheetDataSet>
      <sheetData sheetId="0">
        <row r="86">
          <cell r="E86">
            <v>39022148.47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от __.__.2022 года № 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80" zoomScaleNormal="85" zoomScaleSheetLayoutView="80" zoomScalePageLayoutView="0" workbookViewId="0" topLeftCell="A1">
      <selection activeCell="I12" sqref="I12"/>
    </sheetView>
  </sheetViews>
  <sheetFormatPr defaultColWidth="9.140625" defaultRowHeight="12.75"/>
  <cols>
    <col min="1" max="1" width="27.00390625" style="2" customWidth="1"/>
    <col min="2" max="2" width="51.8515625" style="0" customWidth="1"/>
    <col min="3" max="3" width="17.57421875" style="0" customWidth="1"/>
    <col min="4" max="4" width="13.28125" style="0" hidden="1" customWidth="1"/>
    <col min="5" max="5" width="15.57421875" style="0" hidden="1" customWidth="1"/>
    <col min="6" max="6" width="13.57421875" style="0" bestFit="1" customWidth="1"/>
  </cols>
  <sheetData>
    <row r="1" ht="17.25" customHeight="1">
      <c r="B1" s="3" t="s">
        <v>15</v>
      </c>
    </row>
    <row r="2" ht="15.75" customHeight="1">
      <c r="B2" s="3" t="s">
        <v>5</v>
      </c>
    </row>
    <row r="3" ht="17.25" customHeight="1">
      <c r="B3" s="3" t="s">
        <v>0</v>
      </c>
    </row>
    <row r="4" ht="18" customHeight="1">
      <c r="B4" s="3" t="str">
        <f>'[3]1'!$F$4</f>
        <v>от __.__.2022 года № ___</v>
      </c>
    </row>
    <row r="5" s="5" customFormat="1" ht="18" customHeight="1">
      <c r="A5" s="4"/>
    </row>
    <row r="6" spans="1:3" ht="16.5" customHeight="1">
      <c r="A6" s="11"/>
      <c r="B6" s="11"/>
      <c r="C6" s="10" t="s">
        <v>13</v>
      </c>
    </row>
    <row r="7" spans="1:3" ht="16.5" customHeight="1">
      <c r="A7" s="11"/>
      <c r="B7" s="11"/>
      <c r="C7" s="10" t="s">
        <v>5</v>
      </c>
    </row>
    <row r="8" spans="1:3" ht="16.5" customHeight="1">
      <c r="A8" s="11"/>
      <c r="B8" s="11"/>
      <c r="C8" s="10" t="s">
        <v>0</v>
      </c>
    </row>
    <row r="9" spans="1:3" ht="16.5" customHeight="1">
      <c r="A9" s="10"/>
      <c r="B9" s="11"/>
      <c r="C9" s="10" t="str">
        <f>'[1]1'!$K$9</f>
        <v>от 24.12.2021 года № 147</v>
      </c>
    </row>
    <row r="10" ht="16.5" customHeight="1"/>
    <row r="11" spans="1:3" s="6" customFormat="1" ht="39.75" customHeight="1">
      <c r="A11" s="25" t="s">
        <v>14</v>
      </c>
      <c r="B11" s="25"/>
      <c r="C11" s="25"/>
    </row>
    <row r="12" spans="1:5" ht="15.75">
      <c r="A12" s="24"/>
      <c r="B12" s="24"/>
      <c r="C12" s="24"/>
      <c r="E12" s="8" t="s">
        <v>4</v>
      </c>
    </row>
    <row r="13" spans="1:5" ht="51" customHeight="1">
      <c r="A13" s="12" t="s">
        <v>6</v>
      </c>
      <c r="B13" s="12" t="s">
        <v>1</v>
      </c>
      <c r="C13" s="1" t="s">
        <v>3</v>
      </c>
      <c r="E13" s="9">
        <v>1600034.08</v>
      </c>
    </row>
    <row r="14" spans="1:3" s="20" customFormat="1" ht="15.75">
      <c r="A14" s="21">
        <v>1</v>
      </c>
      <c r="B14" s="19">
        <v>2</v>
      </c>
      <c r="C14" s="18">
        <v>3</v>
      </c>
    </row>
    <row r="15" spans="1:5" ht="33" customHeight="1">
      <c r="A15" s="22" t="s">
        <v>7</v>
      </c>
      <c r="B15" s="13" t="s">
        <v>2</v>
      </c>
      <c r="C15" s="15">
        <f>C17+C16</f>
        <v>1135071.9299999997</v>
      </c>
      <c r="D15" s="7">
        <f>C17+C16</f>
        <v>1135071.9299999997</v>
      </c>
      <c r="E15" s="7">
        <f>C15-D15</f>
        <v>0</v>
      </c>
    </row>
    <row r="16" spans="1:6" ht="33" customHeight="1">
      <c r="A16" s="22" t="s">
        <v>10</v>
      </c>
      <c r="B16" s="12" t="s">
        <v>9</v>
      </c>
      <c r="C16" s="15">
        <f>-'[2]1'!$E$86</f>
        <v>-39022148.47</v>
      </c>
      <c r="F16" s="7"/>
    </row>
    <row r="17" spans="1:6" ht="33" customHeight="1">
      <c r="A17" s="22" t="s">
        <v>11</v>
      </c>
      <c r="B17" s="12" t="s">
        <v>12</v>
      </c>
      <c r="C17" s="15">
        <f>'[1]1'!$I$559</f>
        <v>40157220.4</v>
      </c>
      <c r="F17" s="7"/>
    </row>
    <row r="18" spans="1:4" s="17" customFormat="1" ht="33" customHeight="1">
      <c r="A18" s="23"/>
      <c r="B18" s="14" t="s">
        <v>8</v>
      </c>
      <c r="C18" s="15">
        <f>C15</f>
        <v>1135071.9299999997</v>
      </c>
      <c r="D18" s="16"/>
    </row>
  </sheetData>
  <sheetProtection/>
  <mergeCells count="2">
    <mergeCell ref="A12:C12"/>
    <mergeCell ref="A11:C11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FIN</cp:lastModifiedBy>
  <cp:lastPrinted>2021-12-24T10:19:57Z</cp:lastPrinted>
  <dcterms:created xsi:type="dcterms:W3CDTF">2006-11-09T04:03:36Z</dcterms:created>
  <dcterms:modified xsi:type="dcterms:W3CDTF">2022-01-24T12:46:24Z</dcterms:modified>
  <cp:category/>
  <cp:version/>
  <cp:contentType/>
  <cp:contentStatus/>
</cp:coreProperties>
</file>